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2/12. BASE PUBLICACIÓN POR MES/"/>
    </mc:Choice>
  </mc:AlternateContent>
  <xr:revisionPtr revIDLastSave="22" documentId="8_{C7DCE339-1077-4418-A12A-90CB50366ED4}" xr6:coauthVersionLast="47" xr6:coauthVersionMax="47" xr10:uidLastSave="{0A3E1F32-E476-490E-A533-8EA2560997B6}"/>
  <bookViews>
    <workbookView xWindow="-120" yWindow="-120" windowWidth="29040" windowHeight="16440" xr2:uid="{B3A318DE-441E-47C9-B3AB-3CA6D802A190}"/>
  </bookViews>
  <sheets>
    <sheet name="31 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H10" i="1"/>
</calcChain>
</file>

<file path=xl/sharedStrings.xml><?xml version="1.0" encoding="utf-8"?>
<sst xmlns="http://schemas.openxmlformats.org/spreadsheetml/2006/main" count="552" uniqueCount="344">
  <si>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</si>
  <si>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</si>
  <si>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</si>
  <si>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</si>
  <si>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</si>
  <si>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</si>
  <si>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</si>
  <si>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</si>
  <si>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</si>
  <si>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</si>
  <si>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</si>
  <si>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</si>
  <si>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</si>
  <si>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</si>
  <si>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LINK DEL SECOP</t>
  </si>
  <si>
    <t>UAEJPMP-CD-001-2022</t>
  </si>
  <si>
    <t>001-2022 UAEJPMP</t>
  </si>
  <si>
    <t>LUIS ENRIQUE AGUIRRE RICO</t>
  </si>
  <si>
    <t xml:space="preserve">PRESTACION DE SERVICIOS PROFESIONALES ESPECIALIZADOS PARA ASESORAR Y ACOMPAÑAR A LA UAEJPMP, EN LA GESTION DE LAS TECNOLOGIAS DE LA INFORMACION Y COMUNICACIONES, LA ESTRUCTURA Y DESARROLLO DE LA PLANEACION DE LA ENTIDAD Y LA IMPLEMENTACION DEL SISTEMA PENAL ORAL ACUSATORIO. </t>
  </si>
  <si>
    <t xml:space="preserve"> PRESTACION DE SERVICIOS PROFESIONALES </t>
  </si>
  <si>
    <t>N/A</t>
  </si>
  <si>
    <t>https://community.secop.gov.co/Public/Tendering/ContractNoticePhases/View?PPI=CO1.PPI.16814569&amp;isFromPublicArea=True&amp;isModal=False</t>
  </si>
  <si>
    <t>UAEJPMP-CD-002-2022</t>
  </si>
  <si>
    <t>002-2022 UAEJPMP</t>
  </si>
  <si>
    <t>JOSE TOBIAS BETANCOURT LADINO</t>
  </si>
  <si>
    <t>PRESTACION DE SERVICIOS PROFESIONALES ESPECIALIZADOS PARA REALIZAR ASESORIA Y ACOMPAÑAMIENTO EN LA EJECUCION, MODERNIZACION Y FORTALECIMIENTO DE LA GESTION DE LA  UAEJPMP.</t>
  </si>
  <si>
    <t>NORMA CLARENA GUAYARA BARRETO</t>
  </si>
  <si>
    <t>https://community.secop.gov.co/Public/Tendering/ContractNoticePhases/View?PPI=CO1.PPI.16806078&amp;isFromPublicArea=True&amp;isModal=False</t>
  </si>
  <si>
    <t>UAEJPMP-CD-003-2022</t>
  </si>
  <si>
    <t>003-2022 UAEJPMP</t>
  </si>
  <si>
    <t>LUIS ALBERTO IBARRA GOMEZ</t>
  </si>
  <si>
    <t>PRESTACION DE SERVICIOS ESPECIALIZADOS PARA ASESORAR Y ACOMPAÑAR A LA SECRETARIA GENERAL DE UAEJPMP, EN LA GESTION DEL PROCESO FINANCIERO DE LA ENTIDAD.</t>
  </si>
  <si>
    <t>https://community.secop.gov.co/Public/Tendering/ContractNoticePhases/View?PPI=CO1.PPI.16796865&amp;isFromPublicArea=True&amp;isModal=False</t>
  </si>
  <si>
    <t>UAEJPMP-CD-004-2022</t>
  </si>
  <si>
    <t>004-2022 UAEJPMP</t>
  </si>
  <si>
    <t xml:space="preserve">ANDREA DEL PILAR SANABRIA ARANGUREN </t>
  </si>
  <si>
    <t>PRESTACION DE SERVICIOS PROFESIONALES ESPECIALIZADOS PARA  ASESORAR  Y ACOMPAÑAR LA ESTRUCTURA Y GESTION DE LOS PROCESOS Y PROCEDIMIENTOS CONTRACTUALES DE UAEJPMP.</t>
  </si>
  <si>
    <t>https://community.secop.gov.co/Public/Tendering/ContractNoticePhases/View?PPI=CO1.PPI.16813810&amp;isFromPublicArea=True&amp;isModal=False</t>
  </si>
  <si>
    <t>UAEJPMP-CD-005-2022</t>
  </si>
  <si>
    <t>005-2022 UAEJPMP</t>
  </si>
  <si>
    <t xml:space="preserve">OSCAR HERNAN SERRATO GONZALEZ </t>
  </si>
  <si>
    <t>PRESTACION DE SERVICIOS PROFESIONALES PARA APOYAR EN LA ELABORACION E IMPLEMENTACION DE INSTRUMENTOS ARCHIVISTICOS, PARA LA UAEJPMP, DE ACUERDO CON LOS LINEAMIENTOS ESTABLECIDOS POR EL ARCHIVO GENERAL DE LA NACION “JORGE PALACIOS PRECIADO”.</t>
  </si>
  <si>
    <t>72.53%</t>
  </si>
  <si>
    <t>XIOMARA ANDREA FORERO COGOLLO</t>
  </si>
  <si>
    <t>https://community.secop.gov.co/Public/Tendering/ContractNoticePhases/View?PPI=CO1.PPI.17275778&amp;isFromPublicArea=True&amp;isModal=False</t>
  </si>
  <si>
    <t>UAEJPMP-CD-006-2022</t>
  </si>
  <si>
    <t>007-2022 UAEJPMP</t>
  </si>
  <si>
    <t>GERARDO DUQUE GUTIERREZ</t>
  </si>
  <si>
    <t>PRESTAR SERVICIOS PROFESIONALES PARA ARTICULAR LA PLANEACION INSTITUCIONAL Y APOYAR EN EL DISEÑO E IMPLEMENTACION DE PROCESOS Y PROCEDIMIENTOS PARA LA UAEJPMP.</t>
  </si>
  <si>
    <t>MARIA FERNANDA REYES SARMIENTO</t>
  </si>
  <si>
    <t>https://community.secop.gov.co/Public/Tendering/ContractNoticePhases/View?PPI=CO1.PPI.17325682&amp;isFromPublicArea=True&amp;isModal=False</t>
  </si>
  <si>
    <t>UAEJPMP-CD-007-2022</t>
  </si>
  <si>
    <t>008-2022 UAEJPMP</t>
  </si>
  <si>
    <t xml:space="preserve">JACQUELINE ANDREA SANCHEZ </t>
  </si>
  <si>
    <t>https://community.secop.gov.co/Public/Tendering/ContractNoticePhases/View?PPI=CO1.PPI.17330788&amp;isFromPublicArea=True&amp;isModal=False</t>
  </si>
  <si>
    <t>UAEJPMP-CD-008-2022</t>
  </si>
  <si>
    <t>006-2022 UAEJPMP</t>
  </si>
  <si>
    <t xml:space="preserve">BLANCA CLEMENCIA ROMERO ACEVEDO </t>
  </si>
  <si>
    <t>PRESTACIÓN DE SERVICIOS PROFESIONALES PARA APOYAR A LA SECRETARÍA GENERAL DE LA UAEJPMP, EN TEMAS ORGANIZACIONALES RELACIONADOS CON EL PROCESO DE TALENTO HUMANO.</t>
  </si>
  <si>
    <t>https://community.secop.gov.co/Public/Tendering/ContractNoticePhases/View?PPI=CO1.PPI.17327926&amp;isFromPublicArea=True&amp;isModal=False</t>
  </si>
  <si>
    <t>UAEJPMP-CD-009-2022</t>
  </si>
  <si>
    <t>009-2022 UAEJPMP</t>
  </si>
  <si>
    <t>ANA MARIA CALDERON ORJUELA</t>
  </si>
  <si>
    <t>PRESTACION DE SERVICIOS PROFESIONALES PARA APOYAR A LA SECRETARÍA GENERAL DE LA UAEJPMP EN EL SEGUIMIENTO DE LOS PLANES, PROGRAMAS Y OBJETIVOS EN EL MARCO DE LAS FUNCIONES ATRIBUIDAS, ASI COMO EL AGENDAMIENTO Y SEGUIMIENTO DE LOS TEMAS RELACIONADOS CON LOS DIFERENTES COMITÉS EN LOS CUALES PARTICIPA Y DIRIGE.</t>
  </si>
  <si>
    <t>https://community.secop.gov.co/Public/Tendering/ContractNoticePhases/View?PPI=CO1.PPI.17351699&amp;isFromPublicArea=True&amp;isModal=False</t>
  </si>
  <si>
    <t>UAEJPMP-CD-010-2022</t>
  </si>
  <si>
    <t>014-2022 UAEJPMP</t>
  </si>
  <si>
    <t>IMPRENTA NACIONAL DE COLOMBIA</t>
  </si>
  <si>
    <t>PRESTAR EL SERVICIO DE PUBLICACIÓN EN EL DIARIO OFICIAL DE LA IMPRENTA NACIONAL DE COLOMBIA, DE LOS ACTOS ADMINISTRATIVOS EXPEDIDOS POR LA UNIDAD ADMINISTRATIVA ESPECIAL DE LA JUSTICIA PENAL MILITAR Y POLICIA, QUE LEGALMENTE LO REQUIERAN</t>
  </si>
  <si>
    <t>PRESTACION DE SERVICIOS</t>
  </si>
  <si>
    <t>26.9%</t>
  </si>
  <si>
    <t>JUAN CARLOS LÓPEZ GÓMEZ</t>
  </si>
  <si>
    <t>https://community.secop.gov.co/Public/Tendering/ContractNoticePhases/View?PPI=CO1.PPI.19366139&amp;isFromPublicArea=True&amp;isModal=False</t>
  </si>
  <si>
    <t>UAEJPMP-CD-011-2022</t>
  </si>
  <si>
    <t>015-2022 UAEJPMP</t>
  </si>
  <si>
    <t>SERVICIOS POSTALES NACIONALES S.A.S</t>
  </si>
  <si>
    <t xml:space="preserve">PRESTACIÓN DE SERVICIOS DE CORREO POSTAL Y MENSAJERIA EXPRESA, TRANSPORTE Y CLASIFICACIÓN A NIVEL URBANO, NACIONAL E INTERNACIONAL, EN LA MODALIDAD DE CORRESPONDENCIA PRIORITARIA, CORREO CERTIFICADO, POSTEXPRESS, AL DIA, PAQUETERIA Y ENCOMIENDA QUE REQUIERA LA UNIDAD ADMINISTRATIVA ESPECIAL DE LA JUSTICIA PENAL MILITAR Y POLICIAL. </t>
  </si>
  <si>
    <t xml:space="preserve"> XIOMARA ANDREA FORERO COGOLLON </t>
  </si>
  <si>
    <t>https://community.secop.gov.co/Public/Tendering/ContractNoticePhases/View?PPI=CO1.PPI.19548110&amp;isFromPublicArea=True&amp;isModal=False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</si>
  <si>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</si>
  <si>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</si>
  <si>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</si>
  <si>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>UAEJPMP-SAMC-001-2022</t>
  </si>
  <si>
    <t>CONTRATO DE SUMINISTRO No. 011-2022 UAEJPMP DEL 29/03/2022</t>
  </si>
  <si>
    <t>VIAJA POR EL MUNDO WEB/NICKISIX360 S.A.S</t>
  </si>
  <si>
    <t xml:space="preserve">SUMINISTRO DE TIQUETES AEREOS EN RUTAS NACIONALES E INTERNACIONALES PARA LA UNIDAD ADMINISTRATIVA ESPECIAL DE LA JUSTICIA PENAL MILITAR Y POLICIAL </t>
  </si>
  <si>
    <t>SUMINISTRO</t>
  </si>
  <si>
    <t>LUZ EDITH OCHOA TABARES</t>
  </si>
  <si>
    <t>https://community.secop.gov.co/Public/Tendering/ContractNoticePhases/View?PPI=CO1.PPI.17669583&amp;isFromPublicArea=True&amp;isModal=False</t>
  </si>
  <si>
    <t>UAEJPMP-SAMC-002-2022</t>
  </si>
  <si>
    <t>MATENIMIENTO PREVENTIVO Y CORRECTIVO DEL SISTEMA DE ELECTROBOMBAS DEL PALACIO DE LA JUSTICIA PENAL MILITAR Y POLICIAL "TF. LAURA ROCIO PRIETO FORERO"</t>
  </si>
  <si>
    <t xml:space="preserve">NO SALIO </t>
  </si>
  <si>
    <t>UAEJPMP-SAAMP-001-2022</t>
  </si>
  <si>
    <t>ORDEN DE COMPRA No. 84178 del 13/01/2022</t>
  </si>
  <si>
    <t>ORGANIZACION TERPEL S.A</t>
  </si>
  <si>
    <t>SUMINISTRO DE COMBUSTIBLE PARA EL PARQUE AUTOMOTOR DE LA UNIDAD ADMINISTRTIVA ESPECIAL DE LA JUSTICIA PENAL MILITAR Y POLICIAL</t>
  </si>
  <si>
    <t>COMPRAVENTA</t>
  </si>
  <si>
    <t>JOSÉ GREGORIO GUTIÉRREZ MOGOLLÓN</t>
  </si>
  <si>
    <t>https://colombiacompra.gov.co/tienda-virtual-del-estado-colombiano/ordenes-compra/84178</t>
  </si>
  <si>
    <t>UAEJPMP-SAAMP-002-2022</t>
  </si>
  <si>
    <t>ORDEN DE COMPRA No. 86657 DEL 14/03/2022</t>
  </si>
  <si>
    <t xml:space="preserve">ASIC </t>
  </si>
  <si>
    <t>SUSCRIPCIÓN CERTIFICADOS DIGITALES SERVICIOS TI</t>
  </si>
  <si>
    <t>FREDY ARBEY ROMERO SILVA</t>
  </si>
  <si>
    <t>https://colombiacompra.gov.co/tienda-virtual-del-estado-colombiano/ordenes-compra/86657</t>
  </si>
  <si>
    <t>UAEJPMP-SAAMP-003-2022</t>
  </si>
  <si>
    <t>ORDEN DE COMPRA No. 89622 DEL 10/05/2022</t>
  </si>
  <si>
    <t>LA PREVISORA S.A</t>
  </si>
  <si>
    <t>COMPRAVENTA DE SEGURO OBLIGATORIO DE ACCIDENTES DE TRANSITO (SOAT) PARA EL PARQUE AUTOMOTOR DE LA UNIDAD ADMINISTRATIVA ESPECIAL DE LA JUSTICIA PENAL MILITAR Y POLICIAL</t>
  </si>
  <si>
    <t>TANYA PAULINA MUSKUS CUERVO</t>
  </si>
  <si>
    <t>https://colombiacompra.gov.co/tienda-virtual-del-estado-colombiano/ordenes-compra/89622</t>
  </si>
  <si>
    <t>UAEJPMP-SAAMP-004-2022</t>
  </si>
  <si>
    <t>ORDEN DE COMPRA No. 87906 DEL 05/04/2022</t>
  </si>
  <si>
    <t>SPARTA SHOES S.A.S.</t>
  </si>
  <si>
    <t>SUMINISTRO DE DOTACIÓN DE CALZADO Y VESTIDO DE LABOR PARA LOS SERVIDORES DE LA UNIDAD ADMINISTRATIVA ESPECIAL DE LA JUSTICIA PENAL MILITAR Y POLICIAL QUE TIENEN DERECHO A ELLO EN LA PRESENTE VIGENCIA.</t>
  </si>
  <si>
    <t>HENRY ALEXANDER VELANDIA MEZA</t>
  </si>
  <si>
    <t>https://colombiacompra.gov.co/tienda-virtual-del-estado-colombiano/ordenes-compra/87906</t>
  </si>
  <si>
    <t>ORDEN DE COMPRA No. 87904 DEL 05/04/2022</t>
  </si>
  <si>
    <t>YUBARTA S.A.S.</t>
  </si>
  <si>
    <t>https://colombiacompra.gov.co/tienda-virtual-del-estado-colombiano/ordenes-compra/87904</t>
  </si>
  <si>
    <t>ORDEN DE COMPRA No. 87905 DEL 05/04/2022</t>
  </si>
  <si>
    <t>DOTACIÓN INTEGRAL S.A.S</t>
  </si>
  <si>
    <t>https://colombiacompra.gov.co/tienda-virtual-del-estado-colombiano/ordenes-compra/87905</t>
  </si>
  <si>
    <t>ORDEN DE COMPRA No. 87903 DEL 05/04/2022</t>
  </si>
  <si>
    <t>VANEGAS VALLEJO INVERSORES S.A.S</t>
  </si>
  <si>
    <t>https://colombiacompra.gov.co/tienda-virtual-del-estado-colombiano/ordenes-compra/87903</t>
  </si>
  <si>
    <t>UAEJPMP-SAAMP-005-2022</t>
  </si>
  <si>
    <t>ORDEN DE COMPRA No. 91354 DEL 07/06/2022</t>
  </si>
  <si>
    <t>AUTOSERVICIO MECANICO S.A.S</t>
  </si>
  <si>
    <t xml:space="preserve">MANTENIMIENTO PREVENTIVO Y CORRECTIVO PARA LOS VEHICULOS DESTINADOS Y DE PROPIEDAD DE LA UNIDAD ADMINISTRATIVA ESPECIAL DE LA JUSTICIA PENAL MILITAR Y POLICIAL </t>
  </si>
  <si>
    <t>5.000.000.00</t>
  </si>
  <si>
    <t>https://colombiacompra.gov.co/tienda-virtual-del-estado-colombiano/ordenes-compra/91354</t>
  </si>
  <si>
    <t>ORDEN DE COMPRA No. 91355 DEL 07/06/2022</t>
  </si>
  <si>
    <t>4.000.000.00</t>
  </si>
  <si>
    <t>https://colombiacompra.gov.co/tienda-virtual-del-estado-colombiano/ordenes-compra/91355</t>
  </si>
  <si>
    <t>ORDEN DE COMPRA No. 91357 DEL 07/06/2022</t>
  </si>
  <si>
    <t>MOTO MUNDIAL</t>
  </si>
  <si>
    <t>https://colombiacompra.gov.co/tienda-virtual-del-estado-colombiano/ordenes-compra/91357</t>
  </si>
  <si>
    <t>ORDEN DE COMPRA No. 91358 DEL 07/06/2022</t>
  </si>
  <si>
    <t>17.000.000.00</t>
  </si>
  <si>
    <t>https://colombiacompra.gov.co/tienda-virtual-del-estado-colombiano/ordenes-compra/91358</t>
  </si>
  <si>
    <t>UAEJPMP-SAAMP-006-2022</t>
  </si>
  <si>
    <t>ORDEN DE COMPRA No. 91055 DEL 01/06/2022</t>
  </si>
  <si>
    <t>FF SOLUCIONES S.A.</t>
  </si>
  <si>
    <t>SUMINISTRO DE ELEMENTOS DE FERRETERIA PARA EL MANTENIMIENTO DE LAS SEDES DE LA UNIDAD ADMINISTRATIVA ESPECIAL DE LA JUSTICIA PENAL MILITAR Y POLICIAL</t>
  </si>
  <si>
    <t>https://colombiacompra.gov.co/tienda-virtual-del-estado-colombiano/ordenes-compra/91055</t>
  </si>
  <si>
    <t>UAEJPMP-MCGS-001-2022</t>
  </si>
  <si>
    <t>ORDEN DE COMPRA No. 85855 DEL 25/02/2022</t>
  </si>
  <si>
    <t>ALMACENES ÉXITO S.A</t>
  </si>
  <si>
    <t xml:space="preserve">ADQUISICIÓN DE MENAJE PARA REUNIONES DE LA UNIDAD ADMINISTRATIVA ESPECIAL DE LA JUSTICIA PENAL MILITAR Y POLICIAL </t>
  </si>
  <si>
    <t>CANCELADO</t>
  </si>
  <si>
    <t>WISTON DANILO ZUÑIGA GAMBOA</t>
  </si>
  <si>
    <t>https://colombiacompra.gov.co/tienda-virtual-del-estado-colombiano/ordenes-compra/85855</t>
  </si>
  <si>
    <t>ORDEN DE COMPRA No. 85856 DEL 25/02/2022</t>
  </si>
  <si>
    <t>CENCOSUD COLOMBIA S.A</t>
  </si>
  <si>
    <t>https://colombiacompra.gov.co/tienda-virtual-del-estado-colombiano/ordenes-compra/85856</t>
  </si>
  <si>
    <t>UAEJPMP-MCGS-002-2022</t>
  </si>
  <si>
    <t>ORDEN DE COMPRA No. 87082 DEL 23/03/2022</t>
  </si>
  <si>
    <t>PANAMERICANA LIBRERIA Y PAPELERIA S.A.</t>
  </si>
  <si>
    <t>ADQUISICIÓN DE ELEMENTOS DE OFICINA PARA LAS INSTALACIONES DE LA UNIDAD ADMINISTRATIVA ESPECIAL DE LA JUSTICIA PENAL MILITAR Y POLICIAL</t>
  </si>
  <si>
    <t>https://www.colombiacompra.gov.co/tienda-virtual-del-estado-colombiano/ordenes-compra/87082</t>
  </si>
  <si>
    <t>UAEJPMP-MCGS-003-2022</t>
  </si>
  <si>
    <t>ORDEN DE COMPRA No. 88020 DEL 07/04/2022</t>
  </si>
  <si>
    <t xml:space="preserve">ADQUISICIÓN DE ELEMENTOS DE BIOSEGURIDAD PARA EL PERSONAL DE LA UNIDAD ADMINISTRATIVA ESPECIAL DE LA JUSTICIA PENAL MILITAR Y POLICIAL </t>
  </si>
  <si>
    <t xml:space="preserve">COMPRAVENTA </t>
  </si>
  <si>
    <t>27.715.452,00.</t>
  </si>
  <si>
    <t>https://www.colombiacompra.gov.co/tienda-virtual-del-estado-colombiano/ordenes-compra/88020</t>
  </si>
  <si>
    <t>UAEJPMP-MCGS-004-2022</t>
  </si>
  <si>
    <t>ORDEN DE COMPRA No. 86371 DEL 08/03/2022</t>
  </si>
  <si>
    <t>LEGIS EDITORES S.A.</t>
  </si>
  <si>
    <t>SUSCRIPCIÓN AL PORTAFOLIO DE PÚBLICACIONES JURIDICAS Y CONTABLES MULTILEGIS PARA LA CONSULTA DE LOS FUNCIONARIOS PUBLICOS DE LA UNIDAD ADMINISTRATIVA ESPECIAL DE LA JUSTICIA PENAL MILITAR Y POLICIAL</t>
  </si>
  <si>
    <t>ANDREA MARCELA VELASQUEZ SANCHEZ</t>
  </si>
  <si>
    <t>https://www.colombiacompra.gov.co/tienda-virtual-del-estado-colombiano/ordenes-compra/86371</t>
  </si>
  <si>
    <t>UAEJPMP-MCGS-005-2022</t>
  </si>
  <si>
    <t>ORDEN DE COMPRA No. 89646 DEL 11/05/2022</t>
  </si>
  <si>
    <t>ADQUISICIÓN DE BICICLETEROS PARA LA UNIDAD ADMINISTRATIVA ESPECIAL DE LA JUSTICIA PENAL MILITAR Y POLICIAL</t>
  </si>
  <si>
    <t>https://www.colombiacompra.gov.co/tienda-virtual-del-estado-colombiano/ordenes-compra/89646</t>
  </si>
  <si>
    <t>UAEJPMP-MCGS-006-2022</t>
  </si>
  <si>
    <t>ORDEN DE COMPRA No. 91694 DEL 13/06/2022</t>
  </si>
  <si>
    <t xml:space="preserve">ADQUISICIÓN DE EQUIPOS AUDIOVISUALES PARA LA POLICIA JUDICIAL DE LA UNIDAD ADMINISTRATIVA ESPECIAL DE LA JUSTICIA PENAL MILITAR Y POLICIAL </t>
  </si>
  <si>
    <t>https://www.colombiacompra.gov.co/tienda-virtual-del-estado-colombiano/ordenes-compra/91694</t>
  </si>
  <si>
    <t>UAEJPMP-MCGS-007-2022</t>
  </si>
  <si>
    <t>ADQUISICIÓN DE EQUIPOS DE OFICINA PARA LA POLICIA JUDICIAL DE LA UNIDAD ADMINISTRATIVA ESPECIAL DE LA JUSTICIA PENAL MILITAR Y POLICIAL</t>
  </si>
  <si>
    <t>https://www.colombiacompra.gov.co/tienda-virtual-del-estado-colombiano/ordenes-compra/91909-</t>
  </si>
  <si>
    <t>UAEJPMP-MCGS-008-2022</t>
  </si>
  <si>
    <t>ORDEN DE COMPRA No. 92713 DEL 30/06/2022</t>
  </si>
  <si>
    <t>ADQUICISIÓN DE ELEMENTOS DE PROTECCIÓN PERSONAL PARA LOS FUNCIONARIOS Y PERSONAL DE APOYO DE LA UNIDAD ADMINISTRATIVA ESPECIAL DE LA JUSTICIA PENAL MILITAR Y POLICIAL</t>
  </si>
  <si>
    <t xml:space="preserve">JULIANA LUZINA SÁNCHEZ FERNÁNDEZ </t>
  </si>
  <si>
    <t>https://www.colombiacompra.gov.co/tienda-virtual-del-estado-colombiano/ordenes-compra/92713</t>
  </si>
  <si>
    <t>UAEJPMP-MCGS-009-2022</t>
  </si>
  <si>
    <t>ORDEN DE COMPRA No. 91695 DEL 13/06/2022</t>
  </si>
  <si>
    <t>ADQUISICIÓN DE SILLAS DE RUEDAS PARA LA UNIDAD ADMINISTRATIVA ESPECIAL DE LA JUSTICIA PENAL MILITAR Y POLICIAL</t>
  </si>
  <si>
    <t>https://colombiacompra.gov.co/tienda-virtual-del-estado-colombiano/ordenes-compra/91695</t>
  </si>
  <si>
    <t>UAEJPMP-MCGS-010-2022</t>
  </si>
  <si>
    <t>ORDEN DE COMPRA No. 93897 del 27/07/2022</t>
  </si>
  <si>
    <t>SUSCRIPCIÓN A LA LICENCIA ADOBE POTHOSHOP PARA LA POLICIA JUDICIAL DEL CUERPO TÉCNICO DE INVESTIGACIÓN DE LA JUSTICIA PENAL MILITAR Y POLICIAL</t>
  </si>
  <si>
    <t>https://www.colombiacompra.gov.co/tienda-virtual-del-estado-colombiano/ordenes-compra/93897</t>
  </si>
  <si>
    <t>UAEJPMP-MCGS-011-2022</t>
  </si>
  <si>
    <t>ORDEN DE COMPRA No. 94894 DEL 19/08/2022</t>
  </si>
  <si>
    <t>ADQUISICION DE VIDEOS PROYECTORES PARA LA UNIDAD ADMINISTRATIVA ESPECIAL DE LA JUSTICIA PENAL MILITAR Y POLICIAL.</t>
  </si>
  <si>
    <t xml:space="preserve">OSCAR BERNARDO RUBIO PARGA </t>
  </si>
  <si>
    <t>https://colombiacompra.gov.co/tienda-virtual-del-estado-colombiano/ordenes-compra/94894</t>
  </si>
  <si>
    <t>UAEJPMP-MCGS-012-2022</t>
  </si>
  <si>
    <t xml:space="preserve">ORDEN DE COMPRA No. 96888 del 30/09/2022 </t>
  </si>
  <si>
    <t xml:space="preserve">SUMINISTRO DE ÚTILES DE ESCRITORIO Y OFICINA PARA LA REALIZACIÓN DE ACTIVIDADES DE LA UNIDAD ADMINISTRATIVA ESPECIAL DE LA JUSTICIA PENAL MILITAR Y POLICIAL </t>
  </si>
  <si>
    <t>https://colombiacompra.gov.co/tienda-virtual-del-estado-colombiano/ordenes-compra/96888</t>
  </si>
  <si>
    <t>UAEJPMP-MC-001-2022</t>
  </si>
  <si>
    <t>ACEPTACIÓN DE OFERTA No. 010-2022 UAEJPMP DEL 09/02/2022</t>
  </si>
  <si>
    <t>JUAN CARLOS JAIMES MUÑOZ</t>
  </si>
  <si>
    <t>PRESTACION DE SERVICIOS PROFESIONALES PARA REALIZAR EL CALCULO ACTUARIAL DEL PASIVO DE BENEFICIOS A EMPLEADOS A LARGO PLAZO DE LA UNIDAD ADMINISTRATIVA ESPECIAL DE LA JUSTICIA PENAL MILITAR Y POLICIAL</t>
  </si>
  <si>
    <t>MARY MILENA SUAREZ PENAGOS</t>
  </si>
  <si>
    <t>https://community.secop.gov.co/Public/Tendering/ContractNoticePhases/View?PPI=CO1.PPI.17405537&amp;isFromPublicArea=True&amp;isModal=False</t>
  </si>
  <si>
    <t>UAEJPMP-MC-002-2022</t>
  </si>
  <si>
    <t>ACEPTACIÓN DE OFERTA No. 012-2022 UAEJPMP</t>
  </si>
  <si>
    <t>LITIGAR.COM S.A.S.</t>
  </si>
  <si>
    <t>PRESTACIÓN DE SERVICIOS DE VIGILANCIA, SEGUIMIENTO Y RADICACIÓN A LOS TRAMITES JUDICIALES DE LA UNIDAD ADMINISTRATIVA ESPECIAL DE LA JUSTICIA PENAL MILITAR Y POLICIAL</t>
  </si>
  <si>
    <t xml:space="preserve"> SYLVANA ALFONSO SÁNCHEZ</t>
  </si>
  <si>
    <t>https://community.secop.gov.co/Public/Tendering/ContractNoticePhases/View?PPI=CO1.PPI.18629856&amp;isFromPublicArea=True&amp;isModal=False</t>
  </si>
  <si>
    <t>UAEJPMP-MC-003-2022</t>
  </si>
  <si>
    <t>ACEPTACIÓN DE OFERTA No. 016-2022 UAEJPMP</t>
  </si>
  <si>
    <t>PROTEGER IPS S.A.S</t>
  </si>
  <si>
    <t>PRESTACIÓN DE SERVICIOS PARA LA REALIZACIÓN DE EXAMENES MEDICOS OCUPACIONALES DE INGRESO, EGRESO, PERIODICOS Y EXAMENES O VALORACIONES ADICIONALES AL PERSONAL CIVIL DE LA UNIDAD ADMINISTRATIVA ESPECIAL DE LA JUSTICIA PENAL MILITAR Y POLICIAL</t>
  </si>
  <si>
    <t xml:space="preserve">PRESTACIÓN DE SERVICIOS </t>
  </si>
  <si>
    <t xml:space="preserve"> JULIANA LUZINA SÁNCHEZ FERNAÁNDEZ</t>
  </si>
  <si>
    <t>https://community.secop.gov.co/Public/Tendering/ContractNoticePhases/View?PPI=CO1.PPI.19529070&amp;isFromPublicArea=True&amp;isModal=False</t>
  </si>
  <si>
    <t>UAEJPMP-MC-004-2022</t>
  </si>
  <si>
    <t>ACEPTACIÓN DE OFERTA No. 017-2022 UAEJPMP</t>
  </si>
  <si>
    <t>KUBIKA COLOMBIA S.A.S</t>
  </si>
  <si>
    <t>ADECUACIÓN DE VENTANERÍA DEL PALACIO DE LA JUSTICIA PENAL MILITAR Y POLICIAL "TF. LAURA ROCIO PRIETO FORERO".</t>
  </si>
  <si>
    <t>OBRA</t>
  </si>
  <si>
    <t>ADICIÓN DE 4.665,167,00</t>
  </si>
  <si>
    <t>27,078,424,00</t>
  </si>
  <si>
    <t xml:space="preserve">NIXON HERNANDO LÓPEZ PERDIGÓN </t>
  </si>
  <si>
    <t>https://community.secop.gov.co/Public/Tendering/ContractNoticePhases/View?PPI=CO1.PPI.19674606&amp;isFromPublicArea=True&amp;isModal=False</t>
  </si>
  <si>
    <t>UAEJPMP-SASI-001-2022</t>
  </si>
  <si>
    <t>NO SALIO - DESCARTADO</t>
  </si>
  <si>
    <t>SUMINISTRO DE ELEMENTOS DE FERRETERIA PARA EL MANTENIMIENTO DE LAS SEDES DE LA UNIDAD ADMINISTRATIVA ESPECIAL DE LA JUSTICIA PENAL MILITAR Y POLICIAL ( NO SALIO DESCARTADO)</t>
  </si>
  <si>
    <t xml:space="preserve">SUMINISTRO </t>
  </si>
  <si>
    <t>UAEJPMP-SASI-002-2022</t>
  </si>
  <si>
    <t>CONTRATO DE COMPRAVENTA UAEJPMP 013-2022</t>
  </si>
  <si>
    <t>SONDA DE COLOMBIA S.A.</t>
  </si>
  <si>
    <t>RENOVACIÓN DE LA GARANTIA POR PARTE DEL FABRICANTE PARA EL SISTEMA DE ALMACENAMIENTO NETAPP, INCLUIDO EL SOPORTE Y ASISTENCIA TÉCNICA BAJO LA MODALIDAD DEL SERVICIO SUPPORT EDGE PREMIUM, DE LA UNIDAD ADMINISTRATIVA ESPECIAL DE LA JUSTICIA PENAL MILITAR Y POLICIAL.</t>
  </si>
  <si>
    <t>CAMILO ANDRÉS VANEGAS RAMÍREZ</t>
  </si>
  <si>
    <t>https://community.secop.gov.co/Public/Tendering/ContractNoticePhases/View?PPI=CO1.PPI.18394829&amp;isFromPublicArea=True&amp;isModal=False</t>
  </si>
  <si>
    <t>UAEJPMP-SASI-003-2022</t>
  </si>
  <si>
    <t>CONTRATO DE COMPRAVENTA No. UAEJPMP-014-2022</t>
  </si>
  <si>
    <t xml:space="preserve">DB SYSTEM S.A.S  </t>
  </si>
  <si>
    <t xml:space="preserve">RENOVACIÓN DE LA LICENCIAS SOLARWINDS TODO INCLUIDO, PARA EL MONITOREO DE LA INFRAECTRUCTURA ELECTRONICA DE LA UNIDAD ADMINISTRATIVA ESPECIAL DE LA JUSTICIA PENAL MILITAR Y POLICIAL. </t>
  </si>
  <si>
    <t xml:space="preserve">OSCAR LEONARDO PÉREZ CASILIMAS </t>
  </si>
  <si>
    <t>https://community.secop.gov.co/Public/Tendering/ContractNoticePhases/View?PPI=CO1.PPI.18796567&amp;isFromPublicArea=True&amp;isModal=False</t>
  </si>
  <si>
    <t>UAEJPMP-SASI-004-2022</t>
  </si>
  <si>
    <t xml:space="preserve">ALBA SALAZAR </t>
  </si>
  <si>
    <t>UAEJPMP-SASI-005-2022</t>
  </si>
  <si>
    <t>ADQUIRIR EQUIPOS DE COMPUTO DE ESCRITORIO PARA LA UNIDAD ADMINISTRATIVA ESPECIAL DE LA JUSTICIA PENAL MILITAR Y POLICIAL.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</si>
  <si>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</si>
  <si>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</si>
  <si>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</si>
  <si>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KID DE CRIMINALISTICA Y EL KID DE PIPH PARA LA POLICIA JUDICIAL DE LA UNIDAD DE LA JUSTICIA PENAL MILITAR Y POLICIAL.</t>
  </si>
  <si>
    <t xml:space="preserve">GUSTAVO AVELLAB ÁVILLA </t>
  </si>
  <si>
    <t>https://community.secop.gov.co/Public/Tendering/ContractNoticePhases/View?PPI=CO1.PPI.19783541&amp;isFromPublicArea=True&amp;isModal=False</t>
  </si>
  <si>
    <t>UAEJPMP-CM-001-2022</t>
  </si>
  <si>
    <t>CONTRATO DE INTERVENTORÍA No. UAEJPMP-019-2022</t>
  </si>
  <si>
    <t xml:space="preserve">JULIO ANDRES CASTRO GONZÁLEZ </t>
  </si>
  <si>
    <t xml:space="preserve">CONCURSO DE MERITOS </t>
  </si>
  <si>
    <t>NIXON HERNANDO LÓPEZ PERDIGÓN</t>
  </si>
  <si>
    <t>https://community.secop.gov.co/Public/Tendering/ContractNoticePhases/View?PPI=CO1.PPI.19751538&amp;isFromPublicArea=True&amp;isModal=False</t>
  </si>
  <si>
    <t>UAEJPMP-CM-002-2022</t>
  </si>
  <si>
    <t xml:space="preserve">CONTRATO DE CONSULTORIA </t>
  </si>
  <si>
    <t xml:space="preserve">CONTRATAR EL INTERMEDIARIO DE SEGUROS PARA LA GESTION Y MANEJO DE LA CONTRATACION DE LAS PÓLIZAS DE LA UNIDAD ADMINISTRATIVA ESPECIAL DE LA JUSTICIA PENAL MILITAR Y POLICIAL Y LA ASESORIA EN LA ADMINISTRACION, EJECUCION Y MANEJO DEL PROGRAMA DE SEGUROS Y LOS RIESGOS DE LA ENTIDAD </t>
  </si>
  <si>
    <t>https://community.secop.gov.co/Public/Tendering/ContractNoticePhases/View?PPI=CO1.PPI.20702956&amp;isFromPublicArea=True&amp;isModal=False</t>
  </si>
  <si>
    <t>UAEJPMP-LP-001-2022</t>
  </si>
  <si>
    <t xml:space="preserve">CONTRATO DE OBRA No.018 - UAEJPMP- 2022 </t>
  </si>
  <si>
    <t>EULHYN MAYRELL CORREA ORTIZ</t>
  </si>
  <si>
    <t>MANTENIMIENTO CORRECTIVO DE LA CUBIERTA DEL PALACIO DE LA JUSTICIA PENAL MILITAR Y POLICIAL “TF. LAURA ROCÍO PRIETO FORERO”</t>
  </si>
  <si>
    <t>481,362,027,00</t>
  </si>
  <si>
    <t>https://community.secop.gov.co/Public/Tendering/ContractNoticePhases/View?PPI=CO1.PPI.19132230&amp;isFromPublicArea=True&amp;isModal=False</t>
  </si>
  <si>
    <r>
      <t>36,47</t>
    </r>
    <r>
      <rPr>
        <b/>
        <sz val="11"/>
        <color rgb="FFFFFFFF"/>
        <rFont val="Arial Narrow"/>
        <family val="2"/>
      </rPr>
      <t>.</t>
    </r>
    <r>
      <rPr>
        <b/>
        <sz val="11"/>
        <color rgb="FF000000"/>
        <rFont val="Arial Narrow"/>
        <family val="2"/>
      </rPr>
      <t>%</t>
    </r>
  </si>
  <si>
    <r>
      <t>25,22%</t>
    </r>
    <r>
      <rPr>
        <b/>
        <sz val="11"/>
        <color rgb="FFFFFFFF"/>
        <rFont val="Arial Narrow"/>
        <family val="2"/>
      </rPr>
      <t>.</t>
    </r>
  </si>
  <si>
    <r>
      <t>49,97%</t>
    </r>
    <r>
      <rPr>
        <b/>
        <sz val="11"/>
        <color rgb="FFFFFFFF"/>
        <rFont val="Arial Narrow"/>
        <family val="2"/>
      </rPr>
      <t>.</t>
    </r>
  </si>
  <si>
    <r>
      <t>75,5%</t>
    </r>
    <r>
      <rPr>
        <b/>
        <sz val="11"/>
        <color rgb="FFFFFFFF"/>
        <rFont val="Arial Narrow"/>
        <family val="2"/>
      </rPr>
      <t>.</t>
    </r>
  </si>
  <si>
    <t>VALOR ADICIÓN / REDUCCIÓN</t>
  </si>
  <si>
    <t>VALOR TOTAL</t>
  </si>
  <si>
    <t>SUPERVISOR</t>
  </si>
  <si>
    <t>257.040.000,00.</t>
  </si>
  <si>
    <t>78.61%</t>
  </si>
  <si>
    <t xml:space="preserve">JOSÉ REYES RODRÍGUEZ CASAS </t>
  </si>
  <si>
    <t>214.200.000,00.</t>
  </si>
  <si>
    <t>78.166.667,00.</t>
  </si>
  <si>
    <t>76.19%</t>
  </si>
  <si>
    <t xml:space="preserve">
PRESTAR SERVICIOS PROFESIONALES PARA ARTICULAR LA PLANEACION INSTITUCIONAL Y APOYAR LA ELABORACION, EJECUCION Y SEGUIMIENTO DE LOS PLANES, PROGRAMAS Y PROYECTOS DE INVERSION DE LA UAEJPMP.</t>
  </si>
  <si>
    <t>88.000.000,00.</t>
  </si>
  <si>
    <t>167.000.000,00.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</si>
  <si>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</si>
  <si>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</si>
  <si>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>63.82%</t>
  </si>
  <si>
    <t>ALBA</t>
  </si>
  <si>
    <t>1.929.727,8.</t>
  </si>
  <si>
    <t>49.33%</t>
  </si>
  <si>
    <t>60.78%</t>
  </si>
  <si>
    <t>UAEJPMP-SAAMP-007-2022</t>
  </si>
  <si>
    <t>ORDEN DE COMPRA No. 98594 DEL 03/11/2022</t>
  </si>
  <si>
    <t>VENEPLAST LTDA</t>
  </si>
  <si>
    <t xml:space="preserve">SUMINISTRO DE CONSUMIBLES  DE IMPRESIÓN PARA LA UNIDAD ADMINISTRATIVA ESPECIAL DE LA JUSTICIA PENAL MILITAR Y POLICIAL, DE ACUERDO CON LAS CONDICIONES ECONOMICAS Y LAS CARACTERISTICAS DESCRITAS EN LAS ESPECIFICACIONES TÉCNICAS DEL ACUERDO MARCO DE PRECIOS No. CCE282-AMP-2020 </t>
  </si>
  <si>
    <t xml:space="preserve">GUSTAVO AVELLA AVILLA </t>
  </si>
  <si>
    <t>https://colombiacompra.gov.co/tienda-virtual-del-estado-colombiano/ordenes-compra/98594</t>
  </si>
  <si>
    <t>REDUCCIÓN  DE 2.264.332</t>
  </si>
  <si>
    <t>REDUCCIÓN DE 110.075,00</t>
  </si>
  <si>
    <t>TANIA PAULINA MUSKUS CUERVO</t>
  </si>
  <si>
    <t>REDUCCIÓN  DE 3.408.636,00</t>
  </si>
  <si>
    <t>ORDEN DE COMPRA No. 91909 DEL 16/06/2022</t>
  </si>
  <si>
    <t>UAEJPMP-MCGS-013-2022</t>
  </si>
  <si>
    <t>ORDEN DE COMPRA No. 97447 DEL 13/10/2022</t>
  </si>
  <si>
    <t xml:space="preserve">ADQUISICION DE TABLAS DIGITALIZADORAS DE FIRMAS PARA LA UNIDAD ADMINISTRATIVA ESPECIAL DE LA JUSTICIA PENAL MILITAR Y POLICIAL </t>
  </si>
  <si>
    <t>https://colombiacompra.gov.co/tienda-virtual-del-estado-colombiano/ordenes-compra/97447</t>
  </si>
  <si>
    <t>UAEJPMP–MC–005-2022</t>
  </si>
  <si>
    <t>ACEPTACION DE OFERTA No. 022-2022 UAEJPMP</t>
  </si>
  <si>
    <t>K&amp;J T.I &amp; CONSTRUCCIONES SAS.</t>
  </si>
  <si>
    <t>ADECUACIÓN DE LAS OFICINAS DEL PALACIO DE LA JUSTICIA PENAL MILITAR Y POLICIAL "TF. LAURA ROCIO PRIETO FORERO"</t>
  </si>
  <si>
    <t>https://community.secop.gov.co/Public/Tendering/ContractNoticePhases/View?PPI=CO1.PPI.20845079&amp;isFromPublicArea=True&amp;isModal=False</t>
  </si>
  <si>
    <t>UAEJPMP–MC–006-2022</t>
  </si>
  <si>
    <t>ACEPTACION DE OFERTA No. 023-2022 UAEJPMP</t>
  </si>
  <si>
    <t xml:space="preserve">INVERSER LTDA INVERSIONES Y SERVICIOS </t>
  </si>
  <si>
    <t xml:space="preserve">MANTENIMIENTO PREVENTIVO Y CORRECTIVO PARA LA UPS DE LA UNIDAD ADMINISTRATIVA ESPECIAL DE LA JUSTICIA PENAL MILITAR Y POLICIAL </t>
  </si>
  <si>
    <t xml:space="preserve">OBRA </t>
  </si>
  <si>
    <t xml:space="preserve">WISTON DANILO ZÚÑIGA GAMBOA </t>
  </si>
  <si>
    <t>https://community.secop.gov.co/Public/Tendering/ContractNoticePhases/View?PPI=CO1.PPI.21058449&amp;isFromPublicArea=True&amp;isModal=False</t>
  </si>
  <si>
    <t>UAEJPMP–MC–008-2022</t>
  </si>
  <si>
    <t>ACEPTACION DE OFERTA No. 024-2022 UAEJPMP</t>
  </si>
  <si>
    <t xml:space="preserve">INGYEMEL PROFESIONALES J&amp;H S.A.S </t>
  </si>
  <si>
    <t>PRESTACION SERVICIOS DE LIMPIEZA Y SUCCIÓN A POZOS DE AGUAS RESIDUALES Y AGUAS LLUVIA DEL PALACIO DE LA JUSTICIA PENAL MILITAR Y POLICIAL "TF. LAURA ROCIO PRIETO FORERO".</t>
  </si>
  <si>
    <t>https://community.secop.gov.co/Public/Tendering/ContractNoticePhases/View?PPI=CO1.PPI.21170940&amp;isFromPublicArea=True&amp;isModal=False</t>
  </si>
  <si>
    <t xml:space="preserve"> </t>
  </si>
  <si>
    <t>CONTRATO DE COMPRAVENTA No. UAEJPMP-021-2022</t>
  </si>
  <si>
    <t>ALCALA ARQUITECTURA Y COMUNICACIONES S.A.S</t>
  </si>
  <si>
    <t>ADQUISICION E INSTALACION DE EQUIPOS PARA EL CENTRO DE DATOS DE LA UNIDAD ADMINISTRATIVA ESPECIAL DE LA JUSTICIA PENAL MILITAR Y POLICIAL.</t>
  </si>
  <si>
    <t xml:space="preserve">FREY ARBEY ROMERO SILVA </t>
  </si>
  <si>
    <t>https://community.secop.gov.co/Public/Tendering/ContractNoticePhases/View?PPI=CO1.PPI.19751514&amp;isFromPublicArea=True&amp;isModal=False</t>
  </si>
  <si>
    <t>INTERVENTORÍA PARA EL MANTENIMIENTO CORRECTIVO DE LA CUBIERTA DEL PALACIO DE LA JUSTICIA PENAL MILITAR Y POLICIAL "TF. LAURA ROCIO PRIETO FORERO"</t>
  </si>
  <si>
    <t xml:space="preserve">CANCELADO </t>
  </si>
  <si>
    <t xml:space="preserve">                      </t>
  </si>
  <si>
    <t>UAEJPMP-LP-002-2022</t>
  </si>
  <si>
    <t>SERVICIO DE VIGILANCIA Y SEGURIDAD PRIVADA EN LA MODALIDAD DE VIGILANCIA FIJA SIN ARMAS, PARA EL EDIFICIO DE LA UNIDAD ADMINISTRATIVA ESPECIAL DE LA JUSTICIA PENAL MILITAR Y POLICIAL EN LA CIUDAD DE BOGOTÁ D.C.</t>
  </si>
  <si>
    <t xml:space="preserve">PRESTACION DE SERVICIOS </t>
  </si>
  <si>
    <t>https://community.secop.gov.co/Public/Tendering/ContractNoticePhases/View?PPI=CO1.PPI.21066955&amp;isFromPublicArea=True&amp;isModal=False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</si>
</sst>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color rgb="FF4F6228"/>
      <name val="Calibri"/>
      <family val="2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Calibri"/>
      <family val="2"/>
    </font>
    <font>
      <b/>
      <sz val="11"/>
      <color rgb="FF4472C4"/>
      <name val="Arial Narrow"/>
      <family val="2"/>
    </font>
    <font>
      <b/>
      <sz val="1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rgb="FF4472C4"/>
      <name val="Calibri"/>
      <family val="2"/>
    </font>
    <font>
      <b/>
      <sz val="9"/>
      <color rgb="FF333333"/>
      <name val="Arial"/>
      <family val="2"/>
      <charset val="1"/>
    </font>
    <font>
      <b/>
      <sz val="20"/>
      <color rgb="FF4F6228"/>
      <name val="Calibri"/>
      <family val="2"/>
    </font>
    <font>
      <b/>
      <sz val="22"/>
      <color rgb="FF97470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rgb="FF000000"/>
      </patternFill>
    </fill>
    <fill>
      <patternFill patternType="solid">
        <fgColor rgb="FFCDC3F7"/>
        <bgColor rgb="FF000000"/>
      </patternFill>
    </fill>
    <fill>
      <patternFill patternType="solid">
        <fgColor rgb="FFF7C3F6"/>
        <bgColor rgb="FF000000"/>
      </patternFill>
    </fill>
    <fill>
      <patternFill patternType="solid">
        <fgColor rgb="FFD6FF93"/>
        <bgColor rgb="FF000000"/>
      </patternFill>
    </fill>
    <fill>
      <patternFill patternType="solid">
        <fgColor rgb="FFD4E9FF"/>
        <bgColor rgb="FF000000"/>
      </patternFill>
    </fill>
    <fill>
      <patternFill patternType="solid">
        <fgColor rgb="FFAFF0DC"/>
        <bgColor rgb="FF000000"/>
      </patternFill>
    </fill>
    <fill>
      <patternFill patternType="solid">
        <fgColor rgb="FFFDA3B2"/>
        <bgColor rgb="FF000000"/>
      </patternFill>
    </fill>
    <fill>
      <patternFill patternType="solid">
        <fgColor rgb="FFFFB86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4" fillId="4" borderId="3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0" fontId="8" fillId="2" borderId="1" xfId="2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6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9" fillId="7" borderId="6" xfId="4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9" fontId="7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12" fillId="7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7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7" xfId="0" applyNumberFormat="1" applyFont="1" applyFill="1" applyBorder="1" applyAlignment="1">
      <alignment horizontal="center" vertical="center" wrapText="1"/>
    </xf>
    <xf numFmtId="9" fontId="7" fillId="7" borderId="2" xfId="0" applyNumberFormat="1" applyFont="1" applyFill="1" applyBorder="1" applyAlignment="1">
      <alignment horizontal="center" vertical="center" wrapText="1"/>
    </xf>
    <xf numFmtId="9" fontId="7" fillId="7" borderId="7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3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2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12" fillId="0" borderId="4" xfId="4" applyFont="1" applyFill="1" applyBorder="1" applyAlignment="1">
      <alignment horizontal="center" vertical="center" wrapText="1"/>
    </xf>
    <xf numFmtId="0" fontId="4" fillId="0" borderId="6" xfId="0" applyFont="1" applyBorder="1"/>
    <xf numFmtId="8" fontId="7" fillId="0" borderId="1" xfId="0" applyNumberFormat="1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4" fillId="0" borderId="15" xfId="0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2" borderId="17" xfId="0" applyFont="1" applyFill="1" applyBorder="1" applyAlignment="1">
      <alignment wrapText="1"/>
    </xf>
    <xf numFmtId="0" fontId="4" fillId="0" borderId="1" xfId="0" applyFont="1" applyBorder="1"/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" fillId="0" borderId="18" xfId="0" applyFont="1" applyBorder="1"/>
  </cellXfs>
  <cellStyles count="5">
    <cellStyle name="Hyperlink" xfId="4" xr:uid="{E8427AD0-7CD7-42AA-B70F-E2F514D8AB29}"/>
    <cellStyle name="Moneda" xfId="1" builtinId="4"/>
    <cellStyle name="Moneda 2 2" xfId="3" xr:uid="{6C2F3C33-AC89-4CDF-AFC4-FEA43D306639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443338</xdr:colOff>
      <xdr:row>0</xdr:row>
      <xdr:rowOff>133350</xdr:rowOff>
    </xdr:from>
    <xdr:to>
      <xdr:col>0</xdr:col>
      <xdr:colOff>1447799</xdr:colOff>
      <xdr:row>2</xdr:row>
      <xdr:rowOff>369519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DAE77E3-2BC7-4F9B-B638-F5606B170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338" y="133350"/>
          <a:ext cx="1004461" cy="969594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0</xdr:row>
      <xdr:rowOff>107374</xdr:rowOff>
    </xdr:from>
    <xdr:to>
      <xdr:col>0</xdr:col>
      <xdr:colOff>1568793</xdr:colOff>
      <xdr:row>2</xdr:row>
      <xdr:rowOff>455468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4A964BA-0BB6-42EB-9522-E81443374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59" y="107374"/>
          <a:ext cx="1179134" cy="1092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92713" TargetMode="External"/><Relationship Id="rId13" Type="http://schemas.openxmlformats.org/officeDocument/2006/relationships/hyperlink" Target="https://colombiacompra.gov.co/tienda-virtual-del-estado-colombiano/ordenes-compra/87905" TargetMode="External"/><Relationship Id="rId18" Type="http://schemas.openxmlformats.org/officeDocument/2006/relationships/hyperlink" Target="https://colombiacompra.gov.co/tienda-virtual-del-estado-colombiano/ordenes-compra/91355" TargetMode="External"/><Relationship Id="rId3" Type="http://schemas.openxmlformats.org/officeDocument/2006/relationships/hyperlink" Target="https://www.colombiacompra.gov.co/tienda-virtual-del-estado-colombiano/ordenes-compra/88020" TargetMode="External"/><Relationship Id="rId21" Type="http://schemas.openxmlformats.org/officeDocument/2006/relationships/hyperlink" Target="https://colombiacompra.gov.co/tienda-virtual-del-estado-colombiano/ordenes-compra/91055" TargetMode="External"/><Relationship Id="rId7" Type="http://schemas.openxmlformats.org/officeDocument/2006/relationships/hyperlink" Target="https://www.colombiacompra.gov.co/tienda-virtual-del-estado-colombiano/ordenes-compra/91909-" TargetMode="External"/><Relationship Id="rId12" Type="http://schemas.openxmlformats.org/officeDocument/2006/relationships/hyperlink" Target="https://colombiacompra.gov.co/tienda-virtual-del-estado-colombiano/ordenes-compra/89622" TargetMode="External"/><Relationship Id="rId17" Type="http://schemas.openxmlformats.org/officeDocument/2006/relationships/hyperlink" Target="https://colombiacompra.gov.co/tienda-virtual-del-estado-colombiano/ordenes-compra/91354" TargetMode="External"/><Relationship Id="rId2" Type="http://schemas.openxmlformats.org/officeDocument/2006/relationships/hyperlink" Target="https://www.colombiacompra.gov.co/tienda-virtual-del-estado-colombiano/ordenes-compra/87082" TargetMode="External"/><Relationship Id="rId16" Type="http://schemas.openxmlformats.org/officeDocument/2006/relationships/hyperlink" Target="https://colombiacompra.gov.co/tienda-virtual-del-estado-colombiano/ordenes-compra/87903" TargetMode="External"/><Relationship Id="rId20" Type="http://schemas.openxmlformats.org/officeDocument/2006/relationships/hyperlink" Target="https://colombiacompra.gov.co/tienda-virtual-del-estado-colombiano/ordenes-compra/91358" TargetMode="External"/><Relationship Id="rId1" Type="http://schemas.openxmlformats.org/officeDocument/2006/relationships/hyperlink" Target="https://community.secop.gov.co/Public/Tendering/ContractNoticePhases/View?PPI=CO1.PPI.18394829&amp;isFromPublicArea=True&amp;isModal=False" TargetMode="External"/><Relationship Id="rId6" Type="http://schemas.openxmlformats.org/officeDocument/2006/relationships/hyperlink" Target="https://www.colombiacompra.gov.co/tienda-virtual-del-estado-colombiano/ordenes-compra/91694" TargetMode="External"/><Relationship Id="rId11" Type="http://schemas.openxmlformats.org/officeDocument/2006/relationships/hyperlink" Target="https://colombiacompra.gov.co/tienda-virtual-del-estado-colombiano/ordenes-compra/86657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colombiacompra.gov.co/tienda-virtual-del-estado-colombiano/ordenes-compra/89646" TargetMode="External"/><Relationship Id="rId15" Type="http://schemas.openxmlformats.org/officeDocument/2006/relationships/hyperlink" Target="https://colombiacompra.gov.co/tienda-virtual-del-estado-colombiano/ordenes-compra/87904" TargetMode="External"/><Relationship Id="rId23" Type="http://schemas.openxmlformats.org/officeDocument/2006/relationships/hyperlink" Target="https://community.secop.gov.co/Public/Tendering/ContractNoticePhases/View?PPI=CO1.PPI.19783541&amp;isFromPublicArea=True&amp;isModal=False" TargetMode="External"/><Relationship Id="rId10" Type="http://schemas.openxmlformats.org/officeDocument/2006/relationships/hyperlink" Target="https://colombiacompra.gov.co/tienda-virtual-del-estado-colombiano/ordenes-compra/84178" TargetMode="External"/><Relationship Id="rId19" Type="http://schemas.openxmlformats.org/officeDocument/2006/relationships/hyperlink" Target="https://colombiacompra.gov.co/tienda-virtual-del-estado-colombiano/ordenes-compra/91357" TargetMode="External"/><Relationship Id="rId4" Type="http://schemas.openxmlformats.org/officeDocument/2006/relationships/hyperlink" Target="https://www.colombiacompra.gov.co/tienda-virtual-del-estado-colombiano/ordenes-compra/86371" TargetMode="External"/><Relationship Id="rId9" Type="http://schemas.openxmlformats.org/officeDocument/2006/relationships/hyperlink" Target="https://www.colombiacompra.gov.co/tienda-virtual-del-estado-colombiano/ordenes-compra/93897" TargetMode="External"/><Relationship Id="rId14" Type="http://schemas.openxmlformats.org/officeDocument/2006/relationships/hyperlink" Target="https://colombiacompra.gov.co/tienda-virtual-del-estado-colombiano/ordenes-compra/87906" TargetMode="External"/><Relationship Id="rId22" Type="http://schemas.openxmlformats.org/officeDocument/2006/relationships/hyperlink" Target="https://colombiacompra.gov.co/tienda-virtual-del-estado-colombiano/ordenes-compra/91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83B5-FBC8-479E-98AD-EB530F99A643}">
  <dimension ref="A1:SB189"/>
  <sheetViews>
    <sheetView tabSelected="1" topLeftCell="D1" zoomScale="55" zoomScaleNormal="55" workbookViewId="0">
      <selection activeCell="I5" sqref="I5"/>
    </sheetView>
  </sheetViews>
  <sheetFormatPr baseColWidth="10" defaultColWidth="11.42578125" defaultRowHeight="15" x14ac:dyDescent="0.25"/>
  <cols>
    <col min="1" max="1" width="30.140625" style="56" customWidth="1"/>
    <col min="2" max="2" width="35.42578125" style="56" customWidth="1"/>
    <col min="3" max="3" width="42.140625" style="57" customWidth="1"/>
    <col min="4" max="4" width="87.5703125" style="58" customWidth="1"/>
    <col min="5" max="5" width="40.42578125" style="58" customWidth="1"/>
    <col min="6" max="6" width="33" style="55" customWidth="1"/>
    <col min="7" max="7" width="21.5703125" style="55" customWidth="1"/>
    <col min="8" max="8" width="25.140625" style="55" customWidth="1"/>
    <col min="9" max="9" width="21.42578125" style="55" customWidth="1"/>
    <col min="10" max="10" width="17.7109375" style="55" customWidth="1"/>
    <col min="11" max="11" width="22" style="55" customWidth="1"/>
    <col min="12" max="12" width="19.28515625" style="55" customWidth="1"/>
    <col min="13" max="13" width="20" style="55" customWidth="1"/>
    <col min="14" max="14" width="27.28515625" style="55" customWidth="1"/>
    <col min="15" max="15" width="23.28515625" style="55" customWidth="1"/>
    <col min="16" max="16" width="41.140625" style="113" customWidth="1"/>
    <col min="17" max="17" width="35.28515625" style="2" customWidth="1"/>
    <col min="18" max="16384" width="11.42578125" style="2"/>
  </cols>
  <sheetData>
    <row r="1" spans="1:496" ht="32.25" customHeight="1" x14ac:dyDescent="0.25">
      <c r="A1" s="1"/>
      <c r="B1" s="78"/>
      <c r="C1" s="79"/>
      <c r="D1" s="80" t="s">
        <v>0</v>
      </c>
      <c r="E1" s="81"/>
      <c r="F1" s="82"/>
      <c r="G1" s="83"/>
      <c r="H1" s="83"/>
      <c r="I1" s="83"/>
      <c r="J1" s="83"/>
      <c r="K1" s="83"/>
      <c r="L1" s="81"/>
      <c r="M1" s="81"/>
      <c r="N1" s="81"/>
      <c r="O1" s="81"/>
      <c r="P1" s="81"/>
      <c r="Q1" s="81"/>
    </row>
    <row r="2" spans="1:496" ht="25.5" customHeight="1" x14ac:dyDescent="0.25">
      <c r="A2" s="1"/>
      <c r="B2" s="78"/>
      <c r="C2" s="79"/>
      <c r="D2" s="81"/>
      <c r="E2" s="81"/>
      <c r="F2" s="84"/>
      <c r="G2" s="83"/>
      <c r="H2" s="83"/>
      <c r="I2" s="83"/>
      <c r="J2" s="83"/>
      <c r="K2" s="83"/>
      <c r="L2" s="81"/>
      <c r="M2" s="81"/>
      <c r="N2" s="81"/>
      <c r="O2" s="81"/>
      <c r="P2" s="81"/>
      <c r="Q2" s="81"/>
    </row>
    <row r="3" spans="1:496" ht="42" customHeight="1" x14ac:dyDescent="0.25">
      <c r="A3" s="1"/>
      <c r="B3" s="78"/>
      <c r="C3" s="79"/>
      <c r="D3" s="81"/>
      <c r="E3" s="81"/>
      <c r="F3" s="83"/>
      <c r="G3" s="83"/>
      <c r="H3" s="83"/>
      <c r="I3" s="83"/>
      <c r="J3" s="83"/>
      <c r="K3" s="83"/>
      <c r="L3" s="81"/>
      <c r="M3" s="81"/>
      <c r="N3" s="81"/>
      <c r="O3" s="81"/>
      <c r="P3" s="81"/>
      <c r="Q3" s="81"/>
    </row>
    <row r="4" spans="1:496" s="7" customFormat="1" ht="75" customHeight="1" thickBot="1" x14ac:dyDescent="0.3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280</v>
      </c>
      <c r="H4" s="3" t="s">
        <v>281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282</v>
      </c>
      <c r="Q4" s="85" t="s">
        <v>14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6"/>
      <c r="SB4" s="6"/>
    </row>
    <row r="5" spans="1:496" ht="112.5" customHeight="1" thickTop="1" x14ac:dyDescent="0.25">
      <c r="A5" s="8" t="s">
        <v>15</v>
      </c>
      <c r="B5" s="8" t="s">
        <v>16</v>
      </c>
      <c r="C5" s="9" t="s">
        <v>17</v>
      </c>
      <c r="D5" s="9" t="s">
        <v>18</v>
      </c>
      <c r="E5" s="9" t="s">
        <v>19</v>
      </c>
      <c r="F5" s="9" t="s">
        <v>283</v>
      </c>
      <c r="G5" s="9" t="s">
        <v>20</v>
      </c>
      <c r="H5" s="9" t="s">
        <v>283</v>
      </c>
      <c r="I5" s="11">
        <v>44578</v>
      </c>
      <c r="J5" s="11">
        <v>44579</v>
      </c>
      <c r="K5" s="11">
        <v>44926</v>
      </c>
      <c r="L5" s="9" t="s">
        <v>20</v>
      </c>
      <c r="M5" s="12" t="s">
        <v>284</v>
      </c>
      <c r="N5" s="13">
        <v>202062000</v>
      </c>
      <c r="O5" s="13">
        <v>54978000</v>
      </c>
      <c r="P5" s="9" t="s">
        <v>285</v>
      </c>
      <c r="Q5" s="86" t="s">
        <v>21</v>
      </c>
    </row>
    <row r="6" spans="1:496" ht="69.75" customHeight="1" x14ac:dyDescent="0.25">
      <c r="A6" s="8" t="s">
        <v>22</v>
      </c>
      <c r="B6" s="8" t="s">
        <v>23</v>
      </c>
      <c r="C6" s="9" t="s">
        <v>24</v>
      </c>
      <c r="D6" s="9" t="s">
        <v>25</v>
      </c>
      <c r="E6" s="9" t="s">
        <v>19</v>
      </c>
      <c r="F6" s="9" t="s">
        <v>283</v>
      </c>
      <c r="G6" s="9" t="s">
        <v>20</v>
      </c>
      <c r="H6" s="9" t="s">
        <v>283</v>
      </c>
      <c r="I6" s="11">
        <v>44578</v>
      </c>
      <c r="J6" s="11">
        <v>44579</v>
      </c>
      <c r="K6" s="11">
        <v>44926</v>
      </c>
      <c r="L6" s="9" t="s">
        <v>20</v>
      </c>
      <c r="M6" s="12" t="s">
        <v>284</v>
      </c>
      <c r="N6" s="13">
        <v>202062000</v>
      </c>
      <c r="O6" s="13">
        <v>54978000</v>
      </c>
      <c r="P6" s="9" t="s">
        <v>26</v>
      </c>
      <c r="Q6" s="86" t="s">
        <v>27</v>
      </c>
    </row>
    <row r="7" spans="1:496" ht="60" x14ac:dyDescent="0.25">
      <c r="A7" s="8" t="s">
        <v>28</v>
      </c>
      <c r="B7" s="8" t="s">
        <v>29</v>
      </c>
      <c r="C7" s="9" t="s">
        <v>30</v>
      </c>
      <c r="D7" s="9" t="s">
        <v>31</v>
      </c>
      <c r="E7" s="9" t="s">
        <v>19</v>
      </c>
      <c r="F7" s="9" t="s">
        <v>286</v>
      </c>
      <c r="G7" s="9" t="s">
        <v>20</v>
      </c>
      <c r="H7" s="9" t="s">
        <v>286</v>
      </c>
      <c r="I7" s="11">
        <v>44578</v>
      </c>
      <c r="J7" s="11">
        <v>44579</v>
      </c>
      <c r="K7" s="11">
        <v>44926</v>
      </c>
      <c r="L7" s="9" t="s">
        <v>20</v>
      </c>
      <c r="M7" s="12" t="s">
        <v>284</v>
      </c>
      <c r="N7" s="13">
        <v>168385000</v>
      </c>
      <c r="O7" s="13">
        <v>45815000</v>
      </c>
      <c r="P7" s="9" t="s">
        <v>26</v>
      </c>
      <c r="Q7" s="86" t="s">
        <v>32</v>
      </c>
    </row>
    <row r="8" spans="1:496" ht="71.25" customHeight="1" x14ac:dyDescent="0.25">
      <c r="A8" s="8" t="s">
        <v>33</v>
      </c>
      <c r="B8" s="8" t="s">
        <v>34</v>
      </c>
      <c r="C8" s="9" t="s">
        <v>35</v>
      </c>
      <c r="D8" s="9" t="s">
        <v>36</v>
      </c>
      <c r="E8" s="9" t="s">
        <v>19</v>
      </c>
      <c r="F8" s="9" t="s">
        <v>286</v>
      </c>
      <c r="G8" s="9" t="s">
        <v>20</v>
      </c>
      <c r="H8" s="9" t="s">
        <v>286</v>
      </c>
      <c r="I8" s="11">
        <v>44578</v>
      </c>
      <c r="J8" s="11">
        <v>44579</v>
      </c>
      <c r="K8" s="11">
        <v>44926</v>
      </c>
      <c r="L8" s="9" t="s">
        <v>20</v>
      </c>
      <c r="M8" s="12" t="s">
        <v>284</v>
      </c>
      <c r="N8" s="13">
        <v>168385000</v>
      </c>
      <c r="O8" s="13">
        <v>45815000</v>
      </c>
      <c r="P8" s="9" t="s">
        <v>26</v>
      </c>
      <c r="Q8" s="86" t="s">
        <v>37</v>
      </c>
    </row>
    <row r="9" spans="1:496" ht="84.75" customHeight="1" x14ac:dyDescent="0.25">
      <c r="A9" s="8" t="s">
        <v>38</v>
      </c>
      <c r="B9" s="8" t="s">
        <v>39</v>
      </c>
      <c r="C9" s="9" t="s">
        <v>40</v>
      </c>
      <c r="D9" s="9" t="s">
        <v>41</v>
      </c>
      <c r="E9" s="9" t="s">
        <v>19</v>
      </c>
      <c r="F9" s="9" t="s">
        <v>287</v>
      </c>
      <c r="G9" s="9" t="s">
        <v>20</v>
      </c>
      <c r="H9" s="9" t="s">
        <v>287</v>
      </c>
      <c r="I9" s="11">
        <v>44588</v>
      </c>
      <c r="J9" s="11">
        <v>44589</v>
      </c>
      <c r="K9" s="11">
        <v>44926</v>
      </c>
      <c r="L9" s="9" t="s">
        <v>20</v>
      </c>
      <c r="M9" s="15" t="s">
        <v>42</v>
      </c>
      <c r="N9" s="10">
        <v>56700000</v>
      </c>
      <c r="O9" s="10">
        <v>78166667</v>
      </c>
      <c r="P9" s="9" t="s">
        <v>77</v>
      </c>
      <c r="Q9" s="86" t="s">
        <v>44</v>
      </c>
    </row>
    <row r="10" spans="1:496" ht="81.75" customHeight="1" x14ac:dyDescent="0.25">
      <c r="A10" s="8" t="s">
        <v>45</v>
      </c>
      <c r="B10" s="8" t="s">
        <v>46</v>
      </c>
      <c r="C10" s="9" t="s">
        <v>47</v>
      </c>
      <c r="D10" s="16" t="s">
        <v>48</v>
      </c>
      <c r="E10" s="9" t="s">
        <v>19</v>
      </c>
      <c r="F10" s="10">
        <v>105000000</v>
      </c>
      <c r="G10" s="10">
        <v>52500000</v>
      </c>
      <c r="H10" s="10">
        <f>F10+G10</f>
        <v>157500000</v>
      </c>
      <c r="I10" s="11">
        <v>44588</v>
      </c>
      <c r="J10" s="11">
        <v>44589</v>
      </c>
      <c r="K10" s="11">
        <v>44801</v>
      </c>
      <c r="L10" s="11">
        <v>44908</v>
      </c>
      <c r="M10" s="17" t="s">
        <v>288</v>
      </c>
      <c r="N10" s="13">
        <v>120000000</v>
      </c>
      <c r="O10" s="13">
        <v>37500000</v>
      </c>
      <c r="P10" s="9" t="s">
        <v>49</v>
      </c>
      <c r="Q10" s="86" t="s">
        <v>50</v>
      </c>
    </row>
    <row r="11" spans="1:496" ht="66" x14ac:dyDescent="0.25">
      <c r="A11" s="8" t="s">
        <v>51</v>
      </c>
      <c r="B11" s="8" t="s">
        <v>52</v>
      </c>
      <c r="C11" s="8" t="s">
        <v>53</v>
      </c>
      <c r="D11" s="8" t="s">
        <v>289</v>
      </c>
      <c r="E11" s="8" t="s">
        <v>19</v>
      </c>
      <c r="F11" s="8" t="s">
        <v>290</v>
      </c>
      <c r="G11" s="8" t="s">
        <v>20</v>
      </c>
      <c r="H11" s="8" t="s">
        <v>290</v>
      </c>
      <c r="I11" s="19">
        <v>44589</v>
      </c>
      <c r="J11" s="19">
        <v>44589</v>
      </c>
      <c r="K11" s="19">
        <v>44923</v>
      </c>
      <c r="L11" s="8" t="s">
        <v>20</v>
      </c>
      <c r="M11" s="20">
        <v>0.54549999999999998</v>
      </c>
      <c r="N11" s="18">
        <v>48000000</v>
      </c>
      <c r="O11" s="21">
        <v>40000000</v>
      </c>
      <c r="P11" s="8" t="s">
        <v>49</v>
      </c>
      <c r="Q11" s="87" t="s">
        <v>54</v>
      </c>
    </row>
    <row r="12" spans="1:496" ht="75.75" customHeight="1" x14ac:dyDescent="0.25">
      <c r="A12" s="8" t="s">
        <v>55</v>
      </c>
      <c r="B12" s="8" t="s">
        <v>56</v>
      </c>
      <c r="C12" s="9" t="s">
        <v>57</v>
      </c>
      <c r="D12" s="9" t="s">
        <v>58</v>
      </c>
      <c r="E12" s="9" t="s">
        <v>19</v>
      </c>
      <c r="F12" s="9" t="s">
        <v>291</v>
      </c>
      <c r="G12" s="9" t="s">
        <v>20</v>
      </c>
      <c r="H12" s="9" t="s">
        <v>291</v>
      </c>
      <c r="I12" s="11">
        <v>44589</v>
      </c>
      <c r="J12" s="11">
        <v>44589</v>
      </c>
      <c r="K12" s="11">
        <v>44926</v>
      </c>
      <c r="L12" s="9" t="s">
        <v>20</v>
      </c>
      <c r="M12" s="22">
        <v>1.3745000000000001</v>
      </c>
      <c r="N12" s="13">
        <v>121500000</v>
      </c>
      <c r="O12" s="13">
        <v>45500000</v>
      </c>
      <c r="P12" s="9" t="s">
        <v>26</v>
      </c>
      <c r="Q12" s="86" t="s">
        <v>59</v>
      </c>
    </row>
    <row r="13" spans="1:496" ht="108" customHeight="1" x14ac:dyDescent="0.25">
      <c r="A13" s="8" t="s">
        <v>60</v>
      </c>
      <c r="B13" s="8" t="s">
        <v>61</v>
      </c>
      <c r="C13" s="9" t="s">
        <v>62</v>
      </c>
      <c r="D13" s="16" t="s">
        <v>63</v>
      </c>
      <c r="E13" s="9" t="s">
        <v>19</v>
      </c>
      <c r="F13" s="10">
        <v>88800000</v>
      </c>
      <c r="G13" s="9" t="s">
        <v>20</v>
      </c>
      <c r="H13" s="10">
        <v>88800000</v>
      </c>
      <c r="I13" s="11">
        <v>44589</v>
      </c>
      <c r="J13" s="11">
        <v>44589</v>
      </c>
      <c r="K13" s="11">
        <v>44926</v>
      </c>
      <c r="L13" s="9" t="s">
        <v>20</v>
      </c>
      <c r="M13" s="22">
        <v>0.72970000000000002</v>
      </c>
      <c r="N13" s="13">
        <v>64800000</v>
      </c>
      <c r="O13" s="13">
        <v>24000000</v>
      </c>
      <c r="P13" s="9" t="s">
        <v>26</v>
      </c>
      <c r="Q13" s="86" t="s">
        <v>64</v>
      </c>
    </row>
    <row r="14" spans="1:496" ht="91.5" customHeight="1" x14ac:dyDescent="0.25">
      <c r="A14" s="8" t="s">
        <v>65</v>
      </c>
      <c r="B14" s="8" t="s">
        <v>66</v>
      </c>
      <c r="C14" s="9" t="s">
        <v>67</v>
      </c>
      <c r="D14" s="9" t="s">
        <v>68</v>
      </c>
      <c r="E14" s="9" t="s">
        <v>69</v>
      </c>
      <c r="F14" s="10">
        <v>10000000</v>
      </c>
      <c r="G14" s="50" t="s">
        <v>20</v>
      </c>
      <c r="H14" s="10">
        <v>10000000</v>
      </c>
      <c r="I14" s="11">
        <v>44750</v>
      </c>
      <c r="J14" s="11">
        <v>44750</v>
      </c>
      <c r="K14" s="11">
        <v>44926</v>
      </c>
      <c r="L14" s="9" t="s">
        <v>20</v>
      </c>
      <c r="M14" s="23" t="s">
        <v>70</v>
      </c>
      <c r="N14" s="13">
        <v>2694800</v>
      </c>
      <c r="O14" s="13">
        <v>7305200</v>
      </c>
      <c r="P14" s="9" t="s">
        <v>71</v>
      </c>
      <c r="Q14" s="86" t="s">
        <v>72</v>
      </c>
    </row>
    <row r="15" spans="1:496" ht="114.75" customHeight="1" x14ac:dyDescent="0.25">
      <c r="A15" s="8" t="s">
        <v>73</v>
      </c>
      <c r="B15" s="8" t="s">
        <v>74</v>
      </c>
      <c r="C15" s="9" t="s">
        <v>75</v>
      </c>
      <c r="D15" s="9" t="s">
        <v>76</v>
      </c>
      <c r="E15" s="9" t="s">
        <v>69</v>
      </c>
      <c r="F15" s="10">
        <v>600000000</v>
      </c>
      <c r="G15" s="50" t="s">
        <v>20</v>
      </c>
      <c r="H15" s="10">
        <v>600000000</v>
      </c>
      <c r="I15" s="11">
        <v>44770</v>
      </c>
      <c r="J15" s="11">
        <v>44771</v>
      </c>
      <c r="K15" s="11">
        <v>44895</v>
      </c>
      <c r="L15" s="9" t="s">
        <v>20</v>
      </c>
      <c r="M15" s="23" t="s">
        <v>276</v>
      </c>
      <c r="N15" s="10">
        <v>218831250</v>
      </c>
      <c r="O15" s="10">
        <v>381168750</v>
      </c>
      <c r="P15" s="9" t="s">
        <v>77</v>
      </c>
      <c r="Q15" s="86" t="s">
        <v>78</v>
      </c>
    </row>
    <row r="16" spans="1:496" ht="330" x14ac:dyDescent="0.25">
      <c r="A16" s="8"/>
      <c r="B16" s="8" t="s">
        <v>79</v>
      </c>
      <c r="C16" s="9" t="s">
        <v>80</v>
      </c>
      <c r="D16" s="9" t="s">
        <v>81</v>
      </c>
      <c r="E16" s="9"/>
      <c r="F16" s="10" t="s">
        <v>292</v>
      </c>
      <c r="G16" s="50" t="s">
        <v>20</v>
      </c>
      <c r="I16" s="11">
        <v>44838</v>
      </c>
      <c r="J16" s="11">
        <v>44838</v>
      </c>
      <c r="K16" s="11" t="s">
        <v>293</v>
      </c>
      <c r="L16" s="9" t="s">
        <v>20</v>
      </c>
      <c r="M16" s="9"/>
      <c r="N16" s="9"/>
      <c r="O16" s="9"/>
      <c r="P16" s="9"/>
      <c r="Q16" s="86"/>
    </row>
    <row r="17" spans="1:202" ht="5.25" customHeight="1" x14ac:dyDescent="0.25">
      <c r="A17" s="9"/>
      <c r="B17" s="9"/>
      <c r="C17" s="9"/>
      <c r="D17" s="9"/>
      <c r="E17" s="9"/>
      <c r="F17" s="10"/>
      <c r="G17" s="9"/>
      <c r="H17" s="9"/>
      <c r="I17" s="11"/>
      <c r="J17" s="11"/>
      <c r="K17" s="11"/>
      <c r="L17" s="9"/>
      <c r="M17" s="9"/>
      <c r="N17" s="9"/>
      <c r="O17" s="9"/>
      <c r="P17" s="9"/>
      <c r="Q17" s="86"/>
    </row>
    <row r="18" spans="1:202" ht="60" x14ac:dyDescent="0.25">
      <c r="A18" s="88" t="s">
        <v>82</v>
      </c>
      <c r="B18" s="88" t="s">
        <v>83</v>
      </c>
      <c r="C18" s="50" t="s">
        <v>84</v>
      </c>
      <c r="D18" s="50" t="s">
        <v>85</v>
      </c>
      <c r="E18" s="50" t="s">
        <v>86</v>
      </c>
      <c r="F18" s="49">
        <v>100000000</v>
      </c>
      <c r="G18" s="50" t="s">
        <v>20</v>
      </c>
      <c r="H18" s="49">
        <v>100000000</v>
      </c>
      <c r="I18" s="51">
        <v>44649</v>
      </c>
      <c r="J18" s="51">
        <v>44655</v>
      </c>
      <c r="K18" s="51">
        <v>44895</v>
      </c>
      <c r="L18" s="50" t="s">
        <v>20</v>
      </c>
      <c r="M18" s="22" t="s">
        <v>294</v>
      </c>
      <c r="N18" s="10">
        <v>63823282.68</v>
      </c>
      <c r="O18" s="10">
        <v>36176717.32</v>
      </c>
      <c r="P18" s="50" t="s">
        <v>87</v>
      </c>
      <c r="Q18" s="86" t="s">
        <v>88</v>
      </c>
    </row>
    <row r="19" spans="1:202" s="25" customFormat="1" ht="33" x14ac:dyDescent="0.25">
      <c r="A19" s="89" t="s">
        <v>89</v>
      </c>
      <c r="B19" s="89" t="s">
        <v>295</v>
      </c>
      <c r="C19" s="90" t="s">
        <v>91</v>
      </c>
      <c r="D19" s="91" t="s">
        <v>90</v>
      </c>
      <c r="E19" s="69" t="s">
        <v>20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4"/>
    </row>
    <row r="20" spans="1:202" ht="5.25" customHeight="1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92"/>
    </row>
    <row r="21" spans="1:202" ht="75" customHeight="1" x14ac:dyDescent="0.25">
      <c r="A21" s="26" t="s">
        <v>92</v>
      </c>
      <c r="B21" s="26" t="s">
        <v>93</v>
      </c>
      <c r="C21" s="9" t="s">
        <v>94</v>
      </c>
      <c r="D21" s="9" t="s">
        <v>95</v>
      </c>
      <c r="E21" s="9" t="s">
        <v>96</v>
      </c>
      <c r="F21" s="10">
        <v>25000000</v>
      </c>
      <c r="G21" s="9" t="s">
        <v>20</v>
      </c>
      <c r="H21" s="10">
        <v>25000000</v>
      </c>
      <c r="I21" s="11">
        <v>44574</v>
      </c>
      <c r="J21" s="11">
        <v>44574</v>
      </c>
      <c r="K21" s="11">
        <v>44922</v>
      </c>
      <c r="L21" s="9" t="s">
        <v>20</v>
      </c>
      <c r="M21" s="15">
        <v>0.8357</v>
      </c>
      <c r="N21" s="10">
        <v>20891594.399999999</v>
      </c>
      <c r="O21" s="10">
        <v>4108405.6</v>
      </c>
      <c r="P21" s="9" t="s">
        <v>97</v>
      </c>
      <c r="Q21" s="86" t="s">
        <v>98</v>
      </c>
    </row>
    <row r="22" spans="1:202" ht="45" x14ac:dyDescent="0.25">
      <c r="A22" s="26" t="s">
        <v>99</v>
      </c>
      <c r="B22" s="26" t="s">
        <v>100</v>
      </c>
      <c r="C22" s="9" t="s">
        <v>101</v>
      </c>
      <c r="D22" s="9" t="s">
        <v>102</v>
      </c>
      <c r="E22" s="9" t="s">
        <v>69</v>
      </c>
      <c r="F22" s="27" t="s">
        <v>296</v>
      </c>
      <c r="G22" s="9" t="s">
        <v>20</v>
      </c>
      <c r="H22" s="27" t="s">
        <v>296</v>
      </c>
      <c r="I22" s="11">
        <v>44634</v>
      </c>
      <c r="J22" s="11">
        <v>44650</v>
      </c>
      <c r="K22" s="11">
        <v>44727</v>
      </c>
      <c r="L22" s="9" t="s">
        <v>20</v>
      </c>
      <c r="M22" s="23">
        <v>1</v>
      </c>
      <c r="N22" s="10">
        <v>1929727.8</v>
      </c>
      <c r="O22" s="10">
        <v>0</v>
      </c>
      <c r="P22" s="9" t="s">
        <v>103</v>
      </c>
      <c r="Q22" s="86" t="s">
        <v>104</v>
      </c>
    </row>
    <row r="23" spans="1:202" ht="64.5" customHeight="1" x14ac:dyDescent="0.25">
      <c r="A23" s="26" t="s">
        <v>105</v>
      </c>
      <c r="B23" s="26" t="s">
        <v>106</v>
      </c>
      <c r="C23" s="9" t="s">
        <v>107</v>
      </c>
      <c r="D23" s="9" t="s">
        <v>108</v>
      </c>
      <c r="E23" s="9" t="s">
        <v>96</v>
      </c>
      <c r="F23" s="10">
        <v>6441265</v>
      </c>
      <c r="G23" s="9" t="s">
        <v>20</v>
      </c>
      <c r="H23" s="10">
        <v>6441265</v>
      </c>
      <c r="I23" s="11">
        <v>44691</v>
      </c>
      <c r="J23" s="11">
        <v>44691</v>
      </c>
      <c r="K23" s="11">
        <v>44722</v>
      </c>
      <c r="L23" s="9" t="s">
        <v>20</v>
      </c>
      <c r="M23" s="23">
        <v>1</v>
      </c>
      <c r="N23" s="10">
        <v>6441265</v>
      </c>
      <c r="O23" s="10">
        <v>0</v>
      </c>
      <c r="P23" s="9" t="s">
        <v>109</v>
      </c>
      <c r="Q23" s="86" t="s">
        <v>110</v>
      </c>
    </row>
    <row r="24" spans="1:202" ht="68.25" customHeight="1" x14ac:dyDescent="0.25">
      <c r="A24" s="72" t="s">
        <v>111</v>
      </c>
      <c r="B24" s="26" t="s">
        <v>112</v>
      </c>
      <c r="C24" s="9" t="s">
        <v>113</v>
      </c>
      <c r="D24" s="9" t="s">
        <v>114</v>
      </c>
      <c r="E24" s="9" t="s">
        <v>96</v>
      </c>
      <c r="F24" s="10">
        <v>4995864.25</v>
      </c>
      <c r="G24" s="9" t="s">
        <v>20</v>
      </c>
      <c r="H24" s="10">
        <v>4995864.25</v>
      </c>
      <c r="I24" s="11">
        <v>44656</v>
      </c>
      <c r="J24" s="11">
        <v>44663</v>
      </c>
      <c r="K24" s="11">
        <v>44925</v>
      </c>
      <c r="L24" s="9" t="s">
        <v>20</v>
      </c>
      <c r="M24" s="15" t="s">
        <v>297</v>
      </c>
      <c r="N24" s="10">
        <v>2464626.36</v>
      </c>
      <c r="O24" s="10">
        <v>2531237.89</v>
      </c>
      <c r="P24" s="9" t="s">
        <v>115</v>
      </c>
      <c r="Q24" s="86" t="s">
        <v>116</v>
      </c>
    </row>
    <row r="25" spans="1:202" ht="77.25" customHeight="1" x14ac:dyDescent="0.25">
      <c r="A25" s="73"/>
      <c r="B25" s="26" t="s">
        <v>117</v>
      </c>
      <c r="C25" s="9" t="s">
        <v>118</v>
      </c>
      <c r="D25" s="9" t="s">
        <v>114</v>
      </c>
      <c r="E25" s="9" t="s">
        <v>96</v>
      </c>
      <c r="F25" s="10">
        <v>17485633.309999999</v>
      </c>
      <c r="G25" s="9" t="s">
        <v>20</v>
      </c>
      <c r="H25" s="10">
        <v>17485633.309999999</v>
      </c>
      <c r="I25" s="11">
        <v>44656</v>
      </c>
      <c r="J25" s="11">
        <v>44663</v>
      </c>
      <c r="K25" s="11">
        <v>44925</v>
      </c>
      <c r="L25" s="9" t="s">
        <v>20</v>
      </c>
      <c r="M25" s="15">
        <v>0.49330000000000002</v>
      </c>
      <c r="N25" s="10">
        <v>8626245.7699999996</v>
      </c>
      <c r="O25" s="10">
        <v>8859387.5399999991</v>
      </c>
      <c r="P25" s="9" t="s">
        <v>115</v>
      </c>
      <c r="Q25" s="86" t="s">
        <v>119</v>
      </c>
    </row>
    <row r="26" spans="1:202" ht="78" customHeight="1" x14ac:dyDescent="0.25">
      <c r="A26" s="73"/>
      <c r="B26" s="26" t="s">
        <v>120</v>
      </c>
      <c r="C26" s="9" t="s">
        <v>121</v>
      </c>
      <c r="D26" s="9" t="s">
        <v>114</v>
      </c>
      <c r="E26" s="9" t="s">
        <v>96</v>
      </c>
      <c r="F26" s="10">
        <v>3999471</v>
      </c>
      <c r="G26" s="9" t="s">
        <v>20</v>
      </c>
      <c r="H26" s="10">
        <v>3999471</v>
      </c>
      <c r="I26" s="11">
        <v>44656</v>
      </c>
      <c r="J26" s="11">
        <v>44662</v>
      </c>
      <c r="K26" s="11">
        <v>44925</v>
      </c>
      <c r="L26" s="9" t="s">
        <v>20</v>
      </c>
      <c r="M26" s="15" t="s">
        <v>298</v>
      </c>
      <c r="N26" s="10">
        <v>2431051</v>
      </c>
      <c r="O26" s="10">
        <v>1568420</v>
      </c>
      <c r="P26" s="9" t="s">
        <v>115</v>
      </c>
      <c r="Q26" s="86" t="s">
        <v>122</v>
      </c>
    </row>
    <row r="27" spans="1:202" ht="66.75" customHeight="1" x14ac:dyDescent="0.25">
      <c r="A27" s="74"/>
      <c r="B27" s="26" t="s">
        <v>123</v>
      </c>
      <c r="C27" s="9" t="s">
        <v>124</v>
      </c>
      <c r="D27" s="9" t="s">
        <v>114</v>
      </c>
      <c r="E27" s="9" t="s">
        <v>96</v>
      </c>
      <c r="F27" s="10">
        <v>11597811.050000001</v>
      </c>
      <c r="G27" s="9" t="s">
        <v>20</v>
      </c>
      <c r="H27" s="10">
        <v>11597811.050000001</v>
      </c>
      <c r="I27" s="11">
        <v>44656</v>
      </c>
      <c r="J27" s="11">
        <v>44663</v>
      </c>
      <c r="K27" s="11">
        <v>44925</v>
      </c>
      <c r="L27" s="9" t="s">
        <v>20</v>
      </c>
      <c r="M27" s="15">
        <v>0.60780000000000001</v>
      </c>
      <c r="N27" s="10">
        <v>7049649.8600000003</v>
      </c>
      <c r="O27" s="10">
        <v>4548161.1900000004</v>
      </c>
      <c r="P27" s="9" t="s">
        <v>115</v>
      </c>
      <c r="Q27" s="86" t="s">
        <v>125</v>
      </c>
    </row>
    <row r="28" spans="1:202" ht="49.5" x14ac:dyDescent="0.25">
      <c r="A28" s="72" t="s">
        <v>126</v>
      </c>
      <c r="B28" s="26" t="s">
        <v>127</v>
      </c>
      <c r="C28" s="9" t="s">
        <v>128</v>
      </c>
      <c r="D28" s="9" t="s">
        <v>129</v>
      </c>
      <c r="E28" s="9" t="s">
        <v>69</v>
      </c>
      <c r="F28" s="9" t="s">
        <v>130</v>
      </c>
      <c r="G28" s="9" t="s">
        <v>20</v>
      </c>
      <c r="H28" s="9" t="s">
        <v>130</v>
      </c>
      <c r="I28" s="11">
        <v>44719</v>
      </c>
      <c r="J28" s="11">
        <v>44719</v>
      </c>
      <c r="K28" s="11">
        <v>44925</v>
      </c>
      <c r="L28" s="9" t="s">
        <v>20</v>
      </c>
      <c r="M28" s="23">
        <v>0.89</v>
      </c>
      <c r="N28" s="10">
        <v>4455213</v>
      </c>
      <c r="O28" s="10">
        <v>544787.32999999996</v>
      </c>
      <c r="P28" s="9" t="s">
        <v>43</v>
      </c>
      <c r="Q28" s="86" t="s">
        <v>131</v>
      </c>
    </row>
    <row r="29" spans="1:202" ht="49.5" x14ac:dyDescent="0.25">
      <c r="A29" s="73"/>
      <c r="B29" s="26" t="s">
        <v>132</v>
      </c>
      <c r="C29" s="9" t="s">
        <v>128</v>
      </c>
      <c r="D29" s="9" t="s">
        <v>129</v>
      </c>
      <c r="E29" s="9" t="s">
        <v>69</v>
      </c>
      <c r="F29" s="9" t="s">
        <v>133</v>
      </c>
      <c r="G29" s="9" t="s">
        <v>20</v>
      </c>
      <c r="H29" s="9" t="s">
        <v>133</v>
      </c>
      <c r="I29" s="11">
        <v>44719</v>
      </c>
      <c r="J29" s="11">
        <v>44719</v>
      </c>
      <c r="K29" s="11">
        <v>44925</v>
      </c>
      <c r="L29" s="9" t="s">
        <v>20</v>
      </c>
      <c r="M29" s="23">
        <v>0.92</v>
      </c>
      <c r="N29" s="10">
        <v>3661536</v>
      </c>
      <c r="O29" s="10">
        <v>338464.34</v>
      </c>
      <c r="P29" s="9" t="s">
        <v>43</v>
      </c>
      <c r="Q29" s="86" t="s">
        <v>134</v>
      </c>
    </row>
    <row r="30" spans="1:202" ht="49.5" x14ac:dyDescent="0.25">
      <c r="A30" s="73"/>
      <c r="B30" s="26" t="s">
        <v>135</v>
      </c>
      <c r="C30" s="9" t="s">
        <v>136</v>
      </c>
      <c r="D30" s="9" t="s">
        <v>129</v>
      </c>
      <c r="E30" s="9" t="s">
        <v>69</v>
      </c>
      <c r="F30" s="9" t="s">
        <v>133</v>
      </c>
      <c r="G30" s="9" t="s">
        <v>20</v>
      </c>
      <c r="H30" s="9" t="s">
        <v>133</v>
      </c>
      <c r="I30" s="11">
        <v>44719</v>
      </c>
      <c r="J30" s="11">
        <v>44719</v>
      </c>
      <c r="K30" s="11">
        <v>44925</v>
      </c>
      <c r="L30" s="9" t="s">
        <v>20</v>
      </c>
      <c r="M30" s="23" t="s">
        <v>277</v>
      </c>
      <c r="N30" s="10">
        <v>1008914</v>
      </c>
      <c r="O30" s="10">
        <v>2991086.08</v>
      </c>
      <c r="P30" s="9" t="s">
        <v>43</v>
      </c>
      <c r="Q30" s="86" t="s">
        <v>137</v>
      </c>
    </row>
    <row r="31" spans="1:202" ht="49.5" x14ac:dyDescent="0.25">
      <c r="A31" s="74"/>
      <c r="B31" s="26" t="s">
        <v>138</v>
      </c>
      <c r="C31" s="9" t="s">
        <v>128</v>
      </c>
      <c r="D31" s="9" t="s">
        <v>129</v>
      </c>
      <c r="E31" s="9" t="s">
        <v>69</v>
      </c>
      <c r="F31" s="9" t="s">
        <v>139</v>
      </c>
      <c r="G31" s="9" t="s">
        <v>20</v>
      </c>
      <c r="H31" s="9" t="s">
        <v>139</v>
      </c>
      <c r="I31" s="11">
        <v>44719</v>
      </c>
      <c r="J31" s="11">
        <v>44719</v>
      </c>
      <c r="K31" s="11">
        <v>44925</v>
      </c>
      <c r="L31" s="9" t="s">
        <v>20</v>
      </c>
      <c r="M31" s="23" t="s">
        <v>278</v>
      </c>
      <c r="N31" s="10">
        <v>8494703</v>
      </c>
      <c r="O31" s="10">
        <v>8505296.9000000004</v>
      </c>
      <c r="P31" s="9" t="s">
        <v>43</v>
      </c>
      <c r="Q31" s="86" t="s">
        <v>140</v>
      </c>
    </row>
    <row r="32" spans="1:202" ht="45" x14ac:dyDescent="0.25">
      <c r="A32" s="26" t="s">
        <v>141</v>
      </c>
      <c r="B32" s="26" t="s">
        <v>142</v>
      </c>
      <c r="C32" s="9" t="s">
        <v>143</v>
      </c>
      <c r="D32" s="9" t="s">
        <v>144</v>
      </c>
      <c r="E32" s="9" t="s">
        <v>96</v>
      </c>
      <c r="F32" s="10">
        <v>60000000</v>
      </c>
      <c r="G32" s="9" t="s">
        <v>20</v>
      </c>
      <c r="H32" s="10">
        <v>60000000</v>
      </c>
      <c r="I32" s="11">
        <v>44713</v>
      </c>
      <c r="J32" s="11">
        <v>44713</v>
      </c>
      <c r="K32" s="11">
        <v>44925</v>
      </c>
      <c r="L32" s="9" t="s">
        <v>20</v>
      </c>
      <c r="M32" s="23" t="s">
        <v>279</v>
      </c>
      <c r="N32" s="10">
        <v>45333258</v>
      </c>
      <c r="O32" s="10">
        <v>83543058.049999997</v>
      </c>
      <c r="P32" s="9" t="s">
        <v>43</v>
      </c>
      <c r="Q32" s="86" t="s">
        <v>145</v>
      </c>
    </row>
    <row r="33" spans="1:17" ht="109.5" customHeight="1" x14ac:dyDescent="0.25">
      <c r="A33" s="26" t="s">
        <v>299</v>
      </c>
      <c r="B33" s="26" t="s">
        <v>300</v>
      </c>
      <c r="C33" s="9" t="s">
        <v>301</v>
      </c>
      <c r="D33" s="9" t="s">
        <v>302</v>
      </c>
      <c r="E33" s="9" t="s">
        <v>96</v>
      </c>
      <c r="F33" s="10">
        <v>331049168.07999998</v>
      </c>
      <c r="G33" s="9" t="s">
        <v>20</v>
      </c>
      <c r="H33" s="10">
        <v>331049168.07999998</v>
      </c>
      <c r="I33" s="11">
        <v>44868</v>
      </c>
      <c r="J33" s="11">
        <v>44868</v>
      </c>
      <c r="K33" s="11">
        <v>44910</v>
      </c>
      <c r="L33" s="9" t="s">
        <v>20</v>
      </c>
      <c r="M33" s="15">
        <v>0</v>
      </c>
      <c r="N33" s="10">
        <v>0</v>
      </c>
      <c r="O33" s="10">
        <v>331049168.07999998</v>
      </c>
      <c r="P33" s="9" t="s">
        <v>303</v>
      </c>
      <c r="Q33" s="93" t="s">
        <v>304</v>
      </c>
    </row>
    <row r="34" spans="1:17" ht="3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4"/>
    </row>
    <row r="35" spans="1:17" ht="49.5" x14ac:dyDescent="0.25">
      <c r="A35" s="59" t="s">
        <v>146</v>
      </c>
      <c r="B35" s="29" t="s">
        <v>147</v>
      </c>
      <c r="C35" s="29" t="s">
        <v>148</v>
      </c>
      <c r="D35" s="59" t="s">
        <v>149</v>
      </c>
      <c r="E35" s="59" t="s">
        <v>96</v>
      </c>
      <c r="F35" s="30">
        <v>6287730</v>
      </c>
      <c r="G35" s="59" t="s">
        <v>20</v>
      </c>
      <c r="H35" s="30">
        <v>6287730</v>
      </c>
      <c r="I35" s="63">
        <v>44617</v>
      </c>
      <c r="J35" s="63">
        <v>44617</v>
      </c>
      <c r="K35" s="63">
        <v>44706</v>
      </c>
      <c r="L35" s="59" t="s">
        <v>20</v>
      </c>
      <c r="M35" s="65">
        <v>0</v>
      </c>
      <c r="N35" s="67">
        <v>0</v>
      </c>
      <c r="O35" s="59" t="s">
        <v>150</v>
      </c>
      <c r="P35" s="59" t="s">
        <v>151</v>
      </c>
      <c r="Q35" s="31" t="s">
        <v>152</v>
      </c>
    </row>
    <row r="36" spans="1:17" ht="49.5" customHeight="1" x14ac:dyDescent="0.25">
      <c r="A36" s="60"/>
      <c r="B36" s="29" t="s">
        <v>153</v>
      </c>
      <c r="C36" s="29" t="s">
        <v>154</v>
      </c>
      <c r="D36" s="60"/>
      <c r="E36" s="60"/>
      <c r="F36" s="30">
        <v>521600</v>
      </c>
      <c r="G36" s="60"/>
      <c r="H36" s="30">
        <v>521600</v>
      </c>
      <c r="I36" s="64"/>
      <c r="J36" s="64"/>
      <c r="K36" s="64"/>
      <c r="L36" s="60"/>
      <c r="M36" s="66"/>
      <c r="N36" s="68"/>
      <c r="O36" s="60"/>
      <c r="P36" s="60"/>
      <c r="Q36" s="37" t="s">
        <v>155</v>
      </c>
    </row>
    <row r="37" spans="1:17" ht="117" customHeight="1" x14ac:dyDescent="0.25">
      <c r="A37" s="29" t="s">
        <v>156</v>
      </c>
      <c r="B37" s="29" t="s">
        <v>157</v>
      </c>
      <c r="C37" s="29" t="s">
        <v>158</v>
      </c>
      <c r="D37" s="29" t="s">
        <v>159</v>
      </c>
      <c r="E37" s="29" t="s">
        <v>96</v>
      </c>
      <c r="F37" s="30">
        <v>2496620</v>
      </c>
      <c r="G37" s="29" t="s">
        <v>305</v>
      </c>
      <c r="H37" s="30">
        <f>F37-2264332</f>
        <v>232288</v>
      </c>
      <c r="I37" s="33">
        <v>44643</v>
      </c>
      <c r="J37" s="33">
        <v>44643</v>
      </c>
      <c r="K37" s="33">
        <v>44734</v>
      </c>
      <c r="L37" s="29" t="s">
        <v>20</v>
      </c>
      <c r="M37" s="34">
        <v>1</v>
      </c>
      <c r="N37" s="35">
        <v>2264332</v>
      </c>
      <c r="O37" s="30">
        <v>0</v>
      </c>
      <c r="P37" s="29" t="s">
        <v>151</v>
      </c>
      <c r="Q37" s="37" t="s">
        <v>160</v>
      </c>
    </row>
    <row r="38" spans="1:17" ht="63.75" customHeight="1" x14ac:dyDescent="0.25">
      <c r="A38" s="29" t="s">
        <v>161</v>
      </c>
      <c r="B38" s="29" t="s">
        <v>162</v>
      </c>
      <c r="C38" s="9" t="s">
        <v>158</v>
      </c>
      <c r="D38" s="9" t="s">
        <v>163</v>
      </c>
      <c r="E38" s="9" t="s">
        <v>164</v>
      </c>
      <c r="F38" s="10">
        <v>27715452</v>
      </c>
      <c r="G38" s="9" t="s">
        <v>306</v>
      </c>
      <c r="H38" s="10">
        <v>27715452</v>
      </c>
      <c r="I38" s="11">
        <v>44658</v>
      </c>
      <c r="J38" s="11">
        <v>44658</v>
      </c>
      <c r="K38" s="11">
        <v>44718</v>
      </c>
      <c r="L38" s="9" t="s">
        <v>20</v>
      </c>
      <c r="M38" s="23">
        <v>1</v>
      </c>
      <c r="N38" s="11" t="s">
        <v>165</v>
      </c>
      <c r="O38" s="10">
        <v>0</v>
      </c>
      <c r="P38" s="9" t="s">
        <v>43</v>
      </c>
      <c r="Q38" s="42" t="s">
        <v>166</v>
      </c>
    </row>
    <row r="39" spans="1:17" ht="65.25" customHeight="1" x14ac:dyDescent="0.25">
      <c r="A39" s="29" t="s">
        <v>167</v>
      </c>
      <c r="B39" s="29" t="s">
        <v>168</v>
      </c>
      <c r="C39" s="29" t="s">
        <v>169</v>
      </c>
      <c r="D39" s="29" t="s">
        <v>170</v>
      </c>
      <c r="E39" s="29" t="s">
        <v>96</v>
      </c>
      <c r="F39" s="30">
        <v>18790000</v>
      </c>
      <c r="G39" s="29" t="s">
        <v>20</v>
      </c>
      <c r="H39" s="29"/>
      <c r="I39" s="33">
        <v>44628</v>
      </c>
      <c r="J39" s="33">
        <v>44628</v>
      </c>
      <c r="K39" s="33">
        <v>44659</v>
      </c>
      <c r="L39" s="29" t="s">
        <v>20</v>
      </c>
      <c r="M39" s="34">
        <v>1</v>
      </c>
      <c r="N39" s="30">
        <v>18790000</v>
      </c>
      <c r="O39" s="30">
        <v>0</v>
      </c>
      <c r="P39" s="29" t="s">
        <v>171</v>
      </c>
      <c r="Q39" s="37" t="s">
        <v>172</v>
      </c>
    </row>
    <row r="40" spans="1:17" ht="56.25" customHeight="1" x14ac:dyDescent="0.25">
      <c r="A40" s="29" t="s">
        <v>173</v>
      </c>
      <c r="B40" s="29" t="s">
        <v>174</v>
      </c>
      <c r="C40" s="9" t="s">
        <v>158</v>
      </c>
      <c r="D40" s="9" t="s">
        <v>175</v>
      </c>
      <c r="E40" s="9" t="s">
        <v>164</v>
      </c>
      <c r="F40" s="10">
        <v>5368328</v>
      </c>
      <c r="G40" s="9" t="s">
        <v>20</v>
      </c>
      <c r="H40" s="10">
        <v>5368328</v>
      </c>
      <c r="I40" s="11">
        <v>44692</v>
      </c>
      <c r="J40" s="11">
        <v>44692</v>
      </c>
      <c r="K40" s="11">
        <v>44784</v>
      </c>
      <c r="L40" s="9" t="s">
        <v>20</v>
      </c>
      <c r="M40" s="23">
        <v>1</v>
      </c>
      <c r="N40" s="10">
        <v>5368328</v>
      </c>
      <c r="O40" s="10">
        <v>0</v>
      </c>
      <c r="P40" s="9" t="s">
        <v>307</v>
      </c>
      <c r="Q40" s="42" t="s">
        <v>176</v>
      </c>
    </row>
    <row r="41" spans="1:17" ht="75" customHeight="1" x14ac:dyDescent="0.25">
      <c r="A41" s="29" t="s">
        <v>177</v>
      </c>
      <c r="B41" s="29" t="s">
        <v>178</v>
      </c>
      <c r="C41" s="9" t="s">
        <v>158</v>
      </c>
      <c r="D41" s="9" t="s">
        <v>179</v>
      </c>
      <c r="E41" s="9" t="s">
        <v>164</v>
      </c>
      <c r="F41" s="10">
        <v>27644176</v>
      </c>
      <c r="G41" s="9" t="s">
        <v>308</v>
      </c>
      <c r="H41" s="10">
        <v>24235540</v>
      </c>
      <c r="I41" s="11">
        <v>44725</v>
      </c>
      <c r="J41" s="11">
        <v>44725</v>
      </c>
      <c r="K41" s="11">
        <v>44783</v>
      </c>
      <c r="L41" s="9" t="s">
        <v>20</v>
      </c>
      <c r="M41" s="23">
        <v>1</v>
      </c>
      <c r="N41" s="10">
        <v>24235540</v>
      </c>
      <c r="O41" s="10">
        <v>0</v>
      </c>
      <c r="P41" s="9" t="s">
        <v>307</v>
      </c>
      <c r="Q41" s="42" t="s">
        <v>180</v>
      </c>
    </row>
    <row r="42" spans="1:17" ht="45" x14ac:dyDescent="0.25">
      <c r="A42" s="29" t="s">
        <v>181</v>
      </c>
      <c r="B42" s="29" t="s">
        <v>309</v>
      </c>
      <c r="C42" s="9" t="s">
        <v>158</v>
      </c>
      <c r="D42" s="9" t="s">
        <v>182</v>
      </c>
      <c r="E42" s="9" t="s">
        <v>164</v>
      </c>
      <c r="F42" s="10">
        <v>16806846</v>
      </c>
      <c r="G42" s="9" t="s">
        <v>20</v>
      </c>
      <c r="H42" s="10">
        <v>16806846</v>
      </c>
      <c r="I42" s="11">
        <v>44728</v>
      </c>
      <c r="J42" s="11">
        <v>44728</v>
      </c>
      <c r="K42" s="11">
        <v>44783</v>
      </c>
      <c r="L42" s="9" t="s">
        <v>20</v>
      </c>
      <c r="M42" s="23">
        <v>1</v>
      </c>
      <c r="N42" s="10">
        <v>16806846</v>
      </c>
      <c r="O42" s="10">
        <v>0</v>
      </c>
      <c r="P42" s="9" t="s">
        <v>109</v>
      </c>
      <c r="Q42" s="42" t="s">
        <v>183</v>
      </c>
    </row>
    <row r="43" spans="1:17" ht="62.25" customHeight="1" x14ac:dyDescent="0.25">
      <c r="A43" s="29" t="s">
        <v>184</v>
      </c>
      <c r="B43" s="29" t="s">
        <v>185</v>
      </c>
      <c r="C43" s="9" t="s">
        <v>158</v>
      </c>
      <c r="D43" s="9" t="s">
        <v>186</v>
      </c>
      <c r="E43" s="9" t="s">
        <v>164</v>
      </c>
      <c r="F43" s="10">
        <v>5844447</v>
      </c>
      <c r="G43" s="9" t="s">
        <v>20</v>
      </c>
      <c r="H43" s="10">
        <v>5844447</v>
      </c>
      <c r="I43" s="11">
        <v>44742</v>
      </c>
      <c r="J43" s="11">
        <v>44742</v>
      </c>
      <c r="K43" s="11">
        <v>44799</v>
      </c>
      <c r="L43" s="11">
        <v>44816</v>
      </c>
      <c r="M43" s="23">
        <v>1</v>
      </c>
      <c r="N43" s="10">
        <v>5844447</v>
      </c>
      <c r="O43" s="10">
        <v>0</v>
      </c>
      <c r="P43" s="9" t="s">
        <v>187</v>
      </c>
      <c r="Q43" s="42" t="s">
        <v>188</v>
      </c>
    </row>
    <row r="44" spans="1:17" ht="45" x14ac:dyDescent="0.25">
      <c r="A44" s="29" t="s">
        <v>189</v>
      </c>
      <c r="B44" s="29" t="s">
        <v>190</v>
      </c>
      <c r="C44" s="9" t="s">
        <v>158</v>
      </c>
      <c r="D44" s="9" t="s">
        <v>191</v>
      </c>
      <c r="E44" s="9" t="s">
        <v>164</v>
      </c>
      <c r="F44" s="10">
        <v>2100000</v>
      </c>
      <c r="G44" s="9" t="s">
        <v>20</v>
      </c>
      <c r="H44" s="10">
        <v>2100000</v>
      </c>
      <c r="I44" s="11">
        <v>44725</v>
      </c>
      <c r="J44" s="11">
        <v>44725</v>
      </c>
      <c r="K44" s="11">
        <v>44783</v>
      </c>
      <c r="L44" s="9" t="s">
        <v>20</v>
      </c>
      <c r="M44" s="23">
        <v>1</v>
      </c>
      <c r="N44" s="10">
        <v>2100000</v>
      </c>
      <c r="O44" s="10">
        <v>0</v>
      </c>
      <c r="P44" s="9" t="s">
        <v>43</v>
      </c>
      <c r="Q44" s="42" t="s">
        <v>192</v>
      </c>
    </row>
    <row r="45" spans="1:17" ht="45" x14ac:dyDescent="0.25">
      <c r="A45" s="29" t="s">
        <v>193</v>
      </c>
      <c r="B45" s="29" t="s">
        <v>194</v>
      </c>
      <c r="C45" s="9" t="s">
        <v>158</v>
      </c>
      <c r="D45" s="9" t="s">
        <v>195</v>
      </c>
      <c r="E45" s="50" t="s">
        <v>164</v>
      </c>
      <c r="F45" s="49">
        <v>1954000</v>
      </c>
      <c r="G45" s="50" t="s">
        <v>20</v>
      </c>
      <c r="H45" s="49">
        <v>1954000</v>
      </c>
      <c r="I45" s="51">
        <v>44769</v>
      </c>
      <c r="J45" s="51">
        <v>44769</v>
      </c>
      <c r="K45" s="51">
        <v>44799</v>
      </c>
      <c r="L45" s="50" t="s">
        <v>20</v>
      </c>
      <c r="M45" s="23">
        <v>1</v>
      </c>
      <c r="N45" s="10">
        <v>1954000</v>
      </c>
      <c r="O45" s="10">
        <v>0</v>
      </c>
      <c r="P45" s="50" t="s">
        <v>109</v>
      </c>
      <c r="Q45" s="42" t="s">
        <v>196</v>
      </c>
    </row>
    <row r="46" spans="1:17" s="38" customFormat="1" ht="70.5" customHeight="1" x14ac:dyDescent="0.25">
      <c r="A46" s="36" t="s">
        <v>197</v>
      </c>
      <c r="B46" s="29" t="s">
        <v>198</v>
      </c>
      <c r="C46" s="36" t="s">
        <v>154</v>
      </c>
      <c r="D46" s="29" t="s">
        <v>199</v>
      </c>
      <c r="E46" s="28" t="s">
        <v>164</v>
      </c>
      <c r="F46" s="30">
        <v>13628431</v>
      </c>
      <c r="G46" s="28" t="s">
        <v>20</v>
      </c>
      <c r="H46" s="30">
        <v>13628431</v>
      </c>
      <c r="I46" s="33">
        <v>44792</v>
      </c>
      <c r="J46" s="33">
        <v>44792</v>
      </c>
      <c r="K46" s="33">
        <v>44856</v>
      </c>
      <c r="L46" s="28" t="s">
        <v>20</v>
      </c>
      <c r="M46" s="34">
        <v>0</v>
      </c>
      <c r="N46" s="30">
        <v>0</v>
      </c>
      <c r="O46" s="29" t="s">
        <v>150</v>
      </c>
      <c r="P46" s="29" t="s">
        <v>200</v>
      </c>
      <c r="Q46" s="37" t="s">
        <v>201</v>
      </c>
    </row>
    <row r="47" spans="1:17" s="38" customFormat="1" ht="70.5" customHeight="1" x14ac:dyDescent="0.25">
      <c r="A47" s="36" t="s">
        <v>202</v>
      </c>
      <c r="B47" s="29" t="s">
        <v>203</v>
      </c>
      <c r="C47" s="9" t="s">
        <v>158</v>
      </c>
      <c r="D47" s="39" t="s">
        <v>204</v>
      </c>
      <c r="E47" s="9" t="s">
        <v>164</v>
      </c>
      <c r="F47" s="40">
        <v>27999537</v>
      </c>
      <c r="G47" s="9" t="s">
        <v>20</v>
      </c>
      <c r="H47" s="40">
        <v>27999537</v>
      </c>
      <c r="I47" s="41">
        <v>44834</v>
      </c>
      <c r="J47" s="41">
        <v>44834</v>
      </c>
      <c r="K47" s="41">
        <v>44868</v>
      </c>
      <c r="L47" s="9" t="s">
        <v>20</v>
      </c>
      <c r="M47" s="23">
        <v>0</v>
      </c>
      <c r="N47" s="10">
        <v>0</v>
      </c>
      <c r="O47" s="40">
        <v>27999537</v>
      </c>
      <c r="P47" s="9" t="s">
        <v>43</v>
      </c>
      <c r="Q47" s="42" t="s">
        <v>205</v>
      </c>
    </row>
    <row r="48" spans="1:17" s="38" customFormat="1" ht="70.5" customHeight="1" x14ac:dyDescent="0.25">
      <c r="A48" s="36" t="s">
        <v>310</v>
      </c>
      <c r="B48" s="32" t="s">
        <v>311</v>
      </c>
      <c r="C48" s="9" t="s">
        <v>158</v>
      </c>
      <c r="D48" s="39" t="s">
        <v>312</v>
      </c>
      <c r="E48" s="9" t="s">
        <v>164</v>
      </c>
      <c r="F48" s="40">
        <v>24990000</v>
      </c>
      <c r="G48" s="9" t="s">
        <v>20</v>
      </c>
      <c r="H48" s="40">
        <v>24990000</v>
      </c>
      <c r="I48" s="41">
        <v>44847</v>
      </c>
      <c r="J48" s="41">
        <v>44847</v>
      </c>
      <c r="K48" s="41">
        <v>44909</v>
      </c>
      <c r="L48" s="9" t="s">
        <v>20</v>
      </c>
      <c r="M48" s="23">
        <v>0</v>
      </c>
      <c r="N48" s="10">
        <v>0</v>
      </c>
      <c r="O48" s="40">
        <v>24990000</v>
      </c>
      <c r="P48" s="39" t="s">
        <v>200</v>
      </c>
      <c r="Q48" s="42" t="s">
        <v>313</v>
      </c>
    </row>
    <row r="49" spans="1:37" ht="11.2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92"/>
    </row>
    <row r="50" spans="1:37" ht="76.5" customHeight="1" x14ac:dyDescent="0.25">
      <c r="A50" s="43" t="s">
        <v>206</v>
      </c>
      <c r="B50" s="43" t="s">
        <v>207</v>
      </c>
      <c r="C50" s="9" t="s">
        <v>208</v>
      </c>
      <c r="D50" s="9" t="s">
        <v>209</v>
      </c>
      <c r="E50" s="9" t="s">
        <v>19</v>
      </c>
      <c r="F50" s="10">
        <v>7500000</v>
      </c>
      <c r="G50" s="9" t="s">
        <v>20</v>
      </c>
      <c r="H50" s="10">
        <v>7500000</v>
      </c>
      <c r="I50" s="11">
        <v>44601</v>
      </c>
      <c r="J50" s="11">
        <v>44606</v>
      </c>
      <c r="K50" s="11">
        <v>44621</v>
      </c>
      <c r="L50" s="9" t="s">
        <v>20</v>
      </c>
      <c r="M50" s="23">
        <v>1</v>
      </c>
      <c r="N50" s="10">
        <v>7500000</v>
      </c>
      <c r="O50" s="10">
        <v>0</v>
      </c>
      <c r="P50" s="9" t="s">
        <v>210</v>
      </c>
      <c r="Q50" s="42" t="s">
        <v>211</v>
      </c>
    </row>
    <row r="51" spans="1:37" ht="61.5" customHeight="1" x14ac:dyDescent="0.25">
      <c r="A51" s="43" t="s">
        <v>212</v>
      </c>
      <c r="B51" s="43" t="s">
        <v>213</v>
      </c>
      <c r="C51" s="9" t="s">
        <v>214</v>
      </c>
      <c r="D51" s="9" t="s">
        <v>215</v>
      </c>
      <c r="E51" s="9" t="s">
        <v>69</v>
      </c>
      <c r="F51" s="95">
        <v>10000000</v>
      </c>
      <c r="G51" s="9" t="s">
        <v>20</v>
      </c>
      <c r="H51" s="95">
        <v>10000000</v>
      </c>
      <c r="I51" s="11">
        <v>44707</v>
      </c>
      <c r="J51" s="11">
        <v>44721</v>
      </c>
      <c r="K51" s="11">
        <v>44911</v>
      </c>
      <c r="L51" s="9" t="s">
        <v>20</v>
      </c>
      <c r="M51" s="23">
        <v>0.18</v>
      </c>
      <c r="N51" s="10">
        <v>1844490.48</v>
      </c>
      <c r="O51" s="10">
        <v>8155509.5199999996</v>
      </c>
      <c r="P51" s="9" t="s">
        <v>216</v>
      </c>
      <c r="Q51" s="42" t="s">
        <v>217</v>
      </c>
    </row>
    <row r="52" spans="1:37" ht="87.75" customHeight="1" x14ac:dyDescent="0.25">
      <c r="A52" s="43" t="s">
        <v>218</v>
      </c>
      <c r="B52" s="43" t="s">
        <v>219</v>
      </c>
      <c r="C52" s="9" t="s">
        <v>220</v>
      </c>
      <c r="D52" s="9" t="s">
        <v>221</v>
      </c>
      <c r="E52" s="9" t="s">
        <v>222</v>
      </c>
      <c r="F52" s="10">
        <v>12082000</v>
      </c>
      <c r="G52" s="9" t="s">
        <v>20</v>
      </c>
      <c r="H52" s="10">
        <v>12082000</v>
      </c>
      <c r="I52" s="11">
        <v>44757</v>
      </c>
      <c r="J52" s="11">
        <v>44783</v>
      </c>
      <c r="K52" s="11">
        <v>44926</v>
      </c>
      <c r="L52" s="9" t="s">
        <v>20</v>
      </c>
      <c r="M52" s="23">
        <v>0</v>
      </c>
      <c r="N52" s="10">
        <v>0</v>
      </c>
      <c r="O52" s="10">
        <v>12082000</v>
      </c>
      <c r="P52" s="9" t="s">
        <v>223</v>
      </c>
      <c r="Q52" s="42" t="s">
        <v>224</v>
      </c>
    </row>
    <row r="53" spans="1:37" ht="60" x14ac:dyDescent="0.25">
      <c r="A53" s="43" t="s">
        <v>225</v>
      </c>
      <c r="B53" s="43" t="s">
        <v>226</v>
      </c>
      <c r="C53" s="9" t="s">
        <v>227</v>
      </c>
      <c r="D53" s="9" t="s">
        <v>228</v>
      </c>
      <c r="E53" s="16" t="s">
        <v>229</v>
      </c>
      <c r="F53" s="10">
        <v>22413257</v>
      </c>
      <c r="G53" s="9" t="s">
        <v>230</v>
      </c>
      <c r="H53" s="10" t="s">
        <v>231</v>
      </c>
      <c r="I53" s="11">
        <v>44785</v>
      </c>
      <c r="J53" s="11">
        <v>44790</v>
      </c>
      <c r="K53" s="44">
        <v>44832</v>
      </c>
      <c r="L53" s="11">
        <v>44839</v>
      </c>
      <c r="M53" s="45">
        <v>1</v>
      </c>
      <c r="N53" s="10" t="s">
        <v>231</v>
      </c>
      <c r="O53" s="10">
        <v>0</v>
      </c>
      <c r="P53" s="9" t="s">
        <v>232</v>
      </c>
      <c r="Q53" s="42" t="s">
        <v>233</v>
      </c>
    </row>
    <row r="54" spans="1:37" ht="61.5" customHeight="1" x14ac:dyDescent="0.25">
      <c r="A54" s="43" t="s">
        <v>314</v>
      </c>
      <c r="B54" s="43" t="s">
        <v>315</v>
      </c>
      <c r="C54" s="9" t="s">
        <v>316</v>
      </c>
      <c r="D54" s="9" t="s">
        <v>317</v>
      </c>
      <c r="E54" s="16" t="s">
        <v>229</v>
      </c>
      <c r="F54" s="49">
        <v>13456134</v>
      </c>
      <c r="G54" s="50" t="s">
        <v>20</v>
      </c>
      <c r="H54" s="49">
        <v>13456134</v>
      </c>
      <c r="I54" s="51">
        <v>44854</v>
      </c>
      <c r="J54" s="51">
        <v>44861</v>
      </c>
      <c r="K54" s="96">
        <v>44909</v>
      </c>
      <c r="L54" s="51" t="s">
        <v>20</v>
      </c>
      <c r="M54" s="23">
        <v>0.4</v>
      </c>
      <c r="N54" s="10">
        <v>0</v>
      </c>
      <c r="O54" s="49">
        <v>13456134</v>
      </c>
      <c r="P54" s="9" t="s">
        <v>232</v>
      </c>
      <c r="Q54" s="42" t="s">
        <v>318</v>
      </c>
    </row>
    <row r="55" spans="1:37" ht="83.25" customHeight="1" x14ac:dyDescent="0.25">
      <c r="A55" s="43" t="s">
        <v>319</v>
      </c>
      <c r="B55" s="43" t="s">
        <v>320</v>
      </c>
      <c r="C55" s="9" t="s">
        <v>321</v>
      </c>
      <c r="D55" s="9" t="s">
        <v>322</v>
      </c>
      <c r="E55" s="97" t="s">
        <v>323</v>
      </c>
      <c r="F55" s="49">
        <v>19585200</v>
      </c>
      <c r="G55" s="50" t="s">
        <v>20</v>
      </c>
      <c r="H55" s="49">
        <v>19585200</v>
      </c>
      <c r="I55" s="51">
        <v>44865</v>
      </c>
      <c r="J55" s="51">
        <v>44873</v>
      </c>
      <c r="K55" s="96">
        <v>44914</v>
      </c>
      <c r="L55" s="51" t="s">
        <v>20</v>
      </c>
      <c r="M55" s="23">
        <v>0</v>
      </c>
      <c r="N55" s="10">
        <v>0</v>
      </c>
      <c r="O55" s="49">
        <v>19585200</v>
      </c>
      <c r="P55" s="50" t="s">
        <v>324</v>
      </c>
      <c r="Q55" s="42" t="s">
        <v>325</v>
      </c>
      <c r="R55" s="98"/>
    </row>
    <row r="56" spans="1:37" ht="83.25" customHeight="1" x14ac:dyDescent="0.25">
      <c r="A56" s="43" t="s">
        <v>326</v>
      </c>
      <c r="B56" s="43" t="s">
        <v>327</v>
      </c>
      <c r="C56" s="9" t="s">
        <v>328</v>
      </c>
      <c r="D56" s="9" t="s">
        <v>329</v>
      </c>
      <c r="E56" s="97" t="s">
        <v>229</v>
      </c>
      <c r="F56" s="49">
        <v>7990000</v>
      </c>
      <c r="G56" s="50" t="s">
        <v>20</v>
      </c>
      <c r="H56" s="49">
        <v>7990000</v>
      </c>
      <c r="I56" s="51">
        <v>44867</v>
      </c>
      <c r="J56" s="51">
        <v>44874</v>
      </c>
      <c r="K56" s="96">
        <v>44914</v>
      </c>
      <c r="L56" s="51" t="s">
        <v>20</v>
      </c>
      <c r="M56" s="23">
        <v>0</v>
      </c>
      <c r="N56" s="10">
        <v>0</v>
      </c>
      <c r="O56" s="49">
        <v>7990000</v>
      </c>
      <c r="P56" s="50" t="s">
        <v>324</v>
      </c>
      <c r="Q56" s="42" t="s">
        <v>330</v>
      </c>
      <c r="R56" s="98"/>
    </row>
    <row r="57" spans="1:37" ht="24.75" customHeight="1" x14ac:dyDescent="0.25">
      <c r="A57" s="9"/>
      <c r="B57" s="9"/>
      <c r="C57" s="9"/>
      <c r="D57" s="9"/>
      <c r="E57" s="50"/>
      <c r="F57" s="50"/>
      <c r="G57" s="50"/>
      <c r="H57" s="50" t="s">
        <v>331</v>
      </c>
      <c r="I57" s="50"/>
      <c r="J57" s="50"/>
      <c r="K57" s="50"/>
      <c r="L57" s="50"/>
      <c r="M57" s="50"/>
      <c r="N57" s="50"/>
      <c r="O57" s="50"/>
      <c r="P57" s="50"/>
      <c r="Q57" s="99"/>
    </row>
    <row r="58" spans="1:37" ht="55.5" customHeight="1" x14ac:dyDescent="0.25">
      <c r="A58" s="61" t="s">
        <v>234</v>
      </c>
      <c r="B58" s="62"/>
      <c r="C58" s="100" t="s">
        <v>235</v>
      </c>
      <c r="D58" s="9" t="s">
        <v>236</v>
      </c>
      <c r="E58" s="47" t="s">
        <v>237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</row>
    <row r="59" spans="1:37" ht="99" customHeight="1" x14ac:dyDescent="0.25">
      <c r="A59" s="48" t="s">
        <v>238</v>
      </c>
      <c r="B59" s="46" t="s">
        <v>239</v>
      </c>
      <c r="C59" s="101" t="s">
        <v>240</v>
      </c>
      <c r="D59" s="77" t="s">
        <v>241</v>
      </c>
      <c r="E59" s="9" t="s">
        <v>164</v>
      </c>
      <c r="F59" s="13">
        <v>152990000</v>
      </c>
      <c r="G59" s="9" t="s">
        <v>20</v>
      </c>
      <c r="H59" s="13">
        <v>152990000</v>
      </c>
      <c r="I59" s="11">
        <v>44722</v>
      </c>
      <c r="J59" s="11">
        <v>44734</v>
      </c>
      <c r="K59" s="11">
        <v>44779</v>
      </c>
      <c r="L59" s="9" t="s">
        <v>20</v>
      </c>
      <c r="M59" s="23">
        <v>1</v>
      </c>
      <c r="N59" s="10">
        <v>152990000</v>
      </c>
      <c r="O59" s="10">
        <v>0</v>
      </c>
      <c r="P59" s="9" t="s">
        <v>242</v>
      </c>
      <c r="Q59" s="42" t="s">
        <v>243</v>
      </c>
    </row>
    <row r="60" spans="1:37" ht="104.25" customHeight="1" x14ac:dyDescent="0.25">
      <c r="A60" s="48" t="s">
        <v>244</v>
      </c>
      <c r="B60" s="46" t="s">
        <v>245</v>
      </c>
      <c r="C60" s="102" t="s">
        <v>246</v>
      </c>
      <c r="D60" s="103" t="s">
        <v>247</v>
      </c>
      <c r="E60" s="9" t="s">
        <v>164</v>
      </c>
      <c r="F60" s="10">
        <v>64607073.299999997</v>
      </c>
      <c r="G60" s="9" t="s">
        <v>20</v>
      </c>
      <c r="H60" s="10">
        <v>64607073.299999997</v>
      </c>
      <c r="I60" s="11">
        <v>44764</v>
      </c>
      <c r="J60" s="11">
        <v>44770</v>
      </c>
      <c r="K60" s="51">
        <v>44816</v>
      </c>
      <c r="L60" s="9" t="s">
        <v>20</v>
      </c>
      <c r="M60" s="23">
        <v>1</v>
      </c>
      <c r="N60" s="10">
        <v>64607073.299999997</v>
      </c>
      <c r="O60" s="49">
        <v>0</v>
      </c>
      <c r="P60" s="9" t="s">
        <v>248</v>
      </c>
      <c r="Q60" s="42" t="s">
        <v>249</v>
      </c>
    </row>
    <row r="61" spans="1:37" ht="61.5" customHeight="1" x14ac:dyDescent="0.25">
      <c r="A61" s="48" t="s">
        <v>250</v>
      </c>
      <c r="B61" s="46" t="s">
        <v>332</v>
      </c>
      <c r="C61" s="39" t="s">
        <v>333</v>
      </c>
      <c r="D61" s="9" t="s">
        <v>334</v>
      </c>
      <c r="E61" s="9" t="s">
        <v>164</v>
      </c>
      <c r="F61" s="10">
        <v>201095899.03</v>
      </c>
      <c r="G61" s="9" t="s">
        <v>20</v>
      </c>
      <c r="H61" s="10">
        <v>201095899.03</v>
      </c>
      <c r="I61" s="11">
        <v>44845</v>
      </c>
      <c r="J61" s="11">
        <v>44852</v>
      </c>
      <c r="K61" s="11">
        <v>44911</v>
      </c>
      <c r="L61" s="9" t="s">
        <v>20</v>
      </c>
      <c r="M61" s="23">
        <v>0</v>
      </c>
      <c r="N61" s="10">
        <v>0</v>
      </c>
      <c r="O61" s="10">
        <v>201095899.03</v>
      </c>
      <c r="P61" s="9" t="s">
        <v>335</v>
      </c>
      <c r="Q61" s="42" t="s">
        <v>336</v>
      </c>
    </row>
    <row r="62" spans="1:37" ht="50.25" customHeight="1" x14ac:dyDescent="0.25">
      <c r="A62" s="48" t="s">
        <v>252</v>
      </c>
      <c r="B62" s="48" t="s">
        <v>251</v>
      </c>
      <c r="C62" s="9"/>
      <c r="D62" s="9" t="s">
        <v>253</v>
      </c>
      <c r="E62" s="9"/>
      <c r="F62" s="9"/>
      <c r="G62" s="9" t="s">
        <v>20</v>
      </c>
      <c r="H62" s="9"/>
      <c r="I62" s="9"/>
      <c r="J62" s="9"/>
      <c r="K62" s="9"/>
      <c r="L62" s="9" t="s">
        <v>20</v>
      </c>
      <c r="M62" s="9"/>
      <c r="N62" s="9"/>
      <c r="O62" s="9"/>
      <c r="P62" s="9"/>
      <c r="Q62" s="104"/>
    </row>
    <row r="63" spans="1:37" ht="64.5" customHeight="1" x14ac:dyDescent="0.25">
      <c r="A63" s="48" t="s">
        <v>254</v>
      </c>
      <c r="B63" s="48" t="s">
        <v>255</v>
      </c>
      <c r="C63" s="50" t="s">
        <v>256</v>
      </c>
      <c r="D63" s="9" t="s">
        <v>257</v>
      </c>
      <c r="E63" s="9" t="s">
        <v>164</v>
      </c>
      <c r="F63" s="49">
        <v>59342138</v>
      </c>
      <c r="G63" s="9" t="s">
        <v>20</v>
      </c>
      <c r="H63" s="49">
        <v>59342138</v>
      </c>
      <c r="I63" s="51">
        <v>44830</v>
      </c>
      <c r="J63" s="51">
        <v>44833</v>
      </c>
      <c r="K63" s="51">
        <v>44877</v>
      </c>
      <c r="L63" s="9" t="s">
        <v>20</v>
      </c>
      <c r="M63" s="23">
        <v>0</v>
      </c>
      <c r="N63" s="10">
        <v>0</v>
      </c>
      <c r="O63" s="49">
        <v>59342138</v>
      </c>
      <c r="P63" s="50" t="s">
        <v>258</v>
      </c>
      <c r="Q63" s="14" t="s">
        <v>259</v>
      </c>
    </row>
    <row r="64" spans="1:37" s="5" customFormat="1" ht="9" customHeight="1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10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17" ht="72.75" customHeight="1" x14ac:dyDescent="0.25">
      <c r="A65" s="52" t="s">
        <v>260</v>
      </c>
      <c r="B65" s="52" t="s">
        <v>261</v>
      </c>
      <c r="C65" s="50" t="s">
        <v>262</v>
      </c>
      <c r="D65" s="50" t="s">
        <v>337</v>
      </c>
      <c r="E65" s="50" t="s">
        <v>263</v>
      </c>
      <c r="F65" s="49">
        <v>41671539</v>
      </c>
      <c r="G65" s="50" t="s">
        <v>20</v>
      </c>
      <c r="H65" s="49">
        <v>41671539</v>
      </c>
      <c r="I65" s="51">
        <v>44813</v>
      </c>
      <c r="J65" s="51">
        <v>44827</v>
      </c>
      <c r="K65" s="51">
        <v>44900</v>
      </c>
      <c r="L65" s="50" t="s">
        <v>20</v>
      </c>
      <c r="M65" s="23">
        <v>0.51</v>
      </c>
      <c r="N65" s="10">
        <v>0</v>
      </c>
      <c r="O65" s="49">
        <v>41671539</v>
      </c>
      <c r="P65" s="50" t="s">
        <v>264</v>
      </c>
      <c r="Q65" s="14" t="s">
        <v>265</v>
      </c>
    </row>
    <row r="66" spans="1:17" ht="101.25" customHeight="1" x14ac:dyDescent="0.25">
      <c r="A66" s="52" t="s">
        <v>266</v>
      </c>
      <c r="B66" s="52" t="s">
        <v>267</v>
      </c>
      <c r="C66" s="9" t="s">
        <v>338</v>
      </c>
      <c r="D66" s="50" t="s">
        <v>268</v>
      </c>
      <c r="E66" s="50" t="s">
        <v>263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14" t="s">
        <v>269</v>
      </c>
    </row>
    <row r="67" spans="1:17" ht="7.5" customHeight="1" x14ac:dyDescent="0.25">
      <c r="A67" s="9" t="s">
        <v>339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6"/>
    </row>
    <row r="68" spans="1:17" ht="52.5" customHeight="1" x14ac:dyDescent="0.25">
      <c r="A68" s="53" t="s">
        <v>270</v>
      </c>
      <c r="B68" s="53" t="s">
        <v>271</v>
      </c>
      <c r="C68" s="9" t="s">
        <v>272</v>
      </c>
      <c r="D68" s="9" t="s">
        <v>273</v>
      </c>
      <c r="E68" s="9" t="s">
        <v>229</v>
      </c>
      <c r="F68" s="9" t="s">
        <v>274</v>
      </c>
      <c r="G68" s="9" t="s">
        <v>20</v>
      </c>
      <c r="H68" s="9" t="s">
        <v>274</v>
      </c>
      <c r="I68" s="11">
        <v>44813</v>
      </c>
      <c r="J68" s="11">
        <v>44830</v>
      </c>
      <c r="K68" s="11">
        <v>44891</v>
      </c>
      <c r="L68" s="9" t="s">
        <v>20</v>
      </c>
      <c r="M68" s="23">
        <v>0.1</v>
      </c>
      <c r="N68" s="10">
        <v>0</v>
      </c>
      <c r="O68" s="9" t="s">
        <v>274</v>
      </c>
      <c r="P68" s="9" t="s">
        <v>264</v>
      </c>
      <c r="Q68" s="14" t="s">
        <v>275</v>
      </c>
    </row>
    <row r="69" spans="1:17" ht="70.5" customHeight="1" x14ac:dyDescent="0.25">
      <c r="A69" s="53" t="s">
        <v>340</v>
      </c>
      <c r="B69" s="107" t="s">
        <v>338</v>
      </c>
      <c r="C69" s="108"/>
      <c r="D69" s="53" t="s">
        <v>341</v>
      </c>
      <c r="E69" s="53" t="s">
        <v>342</v>
      </c>
      <c r="F69" s="109">
        <v>1367450815</v>
      </c>
      <c r="G69" s="107" t="s">
        <v>150</v>
      </c>
      <c r="H69" s="110"/>
      <c r="I69" s="110"/>
      <c r="J69" s="108"/>
      <c r="K69" s="111">
        <v>46234</v>
      </c>
      <c r="L69" s="107" t="s">
        <v>338</v>
      </c>
      <c r="M69" s="110"/>
      <c r="N69" s="110"/>
      <c r="O69" s="110"/>
      <c r="P69" s="108"/>
      <c r="Q69" s="112" t="s">
        <v>343</v>
      </c>
    </row>
    <row r="70" spans="1:17" ht="16.5" x14ac:dyDescent="0.25">
      <c r="A70" s="5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7" ht="16.5" x14ac:dyDescent="0.25">
      <c r="A71" s="5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7" ht="16.5" x14ac:dyDescent="0.25">
      <c r="A72" s="5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7" ht="16.5" x14ac:dyDescent="0.25">
      <c r="A73" s="5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7" ht="16.5" x14ac:dyDescent="0.25">
      <c r="A74" s="5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ht="16.5" x14ac:dyDescent="0.25">
      <c r="A75" s="5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1:11" s="2" customFormat="1" x14ac:dyDescent="0.25"/>
    <row r="178" spans="11:11" s="2" customFormat="1" x14ac:dyDescent="0.25"/>
    <row r="179" spans="11:11" s="2" customFormat="1" x14ac:dyDescent="0.25"/>
    <row r="180" spans="11:11" s="2" customFormat="1" x14ac:dyDescent="0.25"/>
    <row r="181" spans="11:11" s="2" customFormat="1" x14ac:dyDescent="0.25"/>
    <row r="182" spans="11:11" s="2" customFormat="1" x14ac:dyDescent="0.25"/>
    <row r="183" spans="11:11" s="2" customFormat="1" x14ac:dyDescent="0.25"/>
    <row r="184" spans="11:11" s="2" customFormat="1" x14ac:dyDescent="0.25"/>
    <row r="185" spans="11:11" s="2" customFormat="1" x14ac:dyDescent="0.25"/>
    <row r="186" spans="11:11" s="2" customFormat="1" x14ac:dyDescent="0.25"/>
    <row r="187" spans="11:11" s="2" customFormat="1" x14ac:dyDescent="0.25"/>
    <row r="188" spans="11:11" s="2" customFormat="1" x14ac:dyDescent="0.25"/>
    <row r="189" spans="11:11" s="2" customFormat="1" x14ac:dyDescent="0.25">
      <c r="K189" s="55"/>
    </row>
  </sheetData>
  <protectedRanges>
    <protectedRange algorithmName="SHA-512" hashValue="+ugVRepILKrA1DgRNIfoRrUmDrPxOfkBPGEdjcyj4nC/zF6fwHziIo2pyp2G2N5tNFOWtyj4MYYjmzsAwRuCmA==" saltValue="E4d+LmbPTwVGfNUFPfBfUQ==" spinCount="100000" sqref="A1:XFD1048576" name="Rango1_2"/>
  </protectedRanges>
  <mergeCells count="24">
    <mergeCell ref="A58:B58"/>
    <mergeCell ref="F58:Q58"/>
    <mergeCell ref="F66:P66"/>
    <mergeCell ref="B69:C69"/>
    <mergeCell ref="G69:J69"/>
    <mergeCell ref="L69:P69"/>
    <mergeCell ref="Q1:Q3"/>
    <mergeCell ref="E19:Q19"/>
    <mergeCell ref="A24:A27"/>
    <mergeCell ref="A28:A31"/>
    <mergeCell ref="A35:A36"/>
    <mergeCell ref="D35:D36"/>
    <mergeCell ref="E35:E36"/>
    <mergeCell ref="G35:G36"/>
    <mergeCell ref="I35:I36"/>
    <mergeCell ref="J35:J36"/>
    <mergeCell ref="K35:K36"/>
    <mergeCell ref="L35:L36"/>
    <mergeCell ref="M35:M36"/>
    <mergeCell ref="N35:N36"/>
    <mergeCell ref="O35:O36"/>
    <mergeCell ref="P35:P36"/>
    <mergeCell ref="D1:E3"/>
    <mergeCell ref="L1:P3"/>
  </mergeCells>
  <hyperlinks>
    <hyperlink ref="Q59" r:id="rId1" xr:uid="{628602E7-C77E-464C-B9C9-CDF8B9DC6055}"/>
    <hyperlink ref="Q37" r:id="rId2" xr:uid="{AEB6CA48-08D3-4557-92F9-AACA2A4E95DA}"/>
    <hyperlink ref="Q38" r:id="rId3" xr:uid="{7FA42132-F5D3-40B6-B557-83B108E8CA8D}"/>
    <hyperlink ref="Q39" r:id="rId4" xr:uid="{3EA3020D-26F3-4513-8DEE-825C7A64A8A9}"/>
    <hyperlink ref="Q40" r:id="rId5" xr:uid="{62491225-1883-47CA-B023-58E0C34904FA}"/>
    <hyperlink ref="Q41" r:id="rId6" xr:uid="{53AD3662-807A-455F-AEC5-20D1484E6359}"/>
    <hyperlink ref="Q42" r:id="rId7" xr:uid="{D3FB76E6-B2E0-4B35-9D90-2C5B100A1429}"/>
    <hyperlink ref="Q43" r:id="rId8" xr:uid="{3E1D8A0A-20B2-4EA9-AE11-7580E2F0DFAF}"/>
    <hyperlink ref="Q45" r:id="rId9" xr:uid="{3E881607-49ED-4BF9-B904-17E3ED3971C6}"/>
    <hyperlink ref="Q21" r:id="rId10" xr:uid="{581A03BE-2003-4C1C-A60F-6872E8F78916}"/>
    <hyperlink ref="Q22" r:id="rId11" xr:uid="{8136839D-F8ED-4512-AE89-0C16C1052373}"/>
    <hyperlink ref="Q23" r:id="rId12" xr:uid="{C16B758D-772C-4BD5-AACE-B5E7CCE08C7C}"/>
    <hyperlink ref="Q26" r:id="rId13" xr:uid="{0C814435-DDD8-46B5-8356-220D2EC47803}"/>
    <hyperlink ref="Q24" r:id="rId14" xr:uid="{A6E98B95-A651-46E0-9BFB-23B47D35E97B}"/>
    <hyperlink ref="Q25" r:id="rId15" xr:uid="{E0272BD6-5FC2-481E-B69D-28377EA05A48}"/>
    <hyperlink ref="Q27" r:id="rId16" xr:uid="{6383CCF9-D68E-43FF-AAC1-BFFE68BAAD7B}"/>
    <hyperlink ref="Q28" r:id="rId17" xr:uid="{2B4FAE02-0066-437D-A35D-450E8E3B3C02}"/>
    <hyperlink ref="Q29" r:id="rId18" xr:uid="{1AB66CA6-F49E-4A6E-BE3C-A74FE9CEFC47}"/>
    <hyperlink ref="Q30" r:id="rId19" xr:uid="{8E956B75-300B-41E6-AA01-1A2056195F2F}"/>
    <hyperlink ref="Q31" r:id="rId20" xr:uid="{C4A27ECB-A7F9-495E-93C4-26A29AEC2BEE}"/>
    <hyperlink ref="Q32" r:id="rId21" xr:uid="{C2A9FD49-72E4-4805-A48B-EB20A9F157CA}"/>
    <hyperlink ref="Q44" r:id="rId22" xr:uid="{AED66F91-308B-444A-892D-73D7BE0337FF}"/>
    <hyperlink ref="Q63" r:id="rId23" xr:uid="{AC8850E6-6110-46FC-8B68-3DEED23E5C58}"/>
  </hyperlinks>
  <pageMargins left="0.7" right="0.7" top="0.75" bottom="0.75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2022-10-19T13:13:57Z</dcterms:created>
  <dcterms:modified xsi:type="dcterms:W3CDTF">2022-12-27T14:38:18Z</dcterms:modified>
</cp:coreProperties>
</file>