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Usuarios\lauorju\Downloads\Publicaciones web\"/>
    </mc:Choice>
  </mc:AlternateContent>
  <xr:revisionPtr revIDLastSave="0" documentId="8_{8A8E7431-CDA8-414C-95CB-7F6D4B1A1B6F}" xr6:coauthVersionLast="47" xr6:coauthVersionMax="47" xr10:uidLastSave="{00000000-0000-0000-0000-000000000000}"/>
  <bookViews>
    <workbookView xWindow="-120" yWindow="-120" windowWidth="29040" windowHeight="15720" firstSheet="1" activeTab="1" xr2:uid="{00000000-000D-0000-FFFF-FFFF00000000}"/>
  </bookViews>
  <sheets>
    <sheet name="," sheetId="14" state="hidden" r:id="rId1"/>
    <sheet name="2025" sheetId="1" r:id="rId2"/>
    <sheet name="31 ENERO" sheetId="16" r:id="rId3"/>
    <sheet name="30 ABRIL" sheetId="21" r:id="rId4"/>
    <sheet name="28 FEBRERO" sheetId="18" r:id="rId5"/>
    <sheet name="31 MARZO" sheetId="19" r:id="rId6"/>
    <sheet name="31 MAYO" sheetId="23" r:id="rId7"/>
  </sheets>
  <definedNames>
    <definedName name="_xlnm._FilterDatabase" localSheetId="1" hidden="1">'2025'!$B$1:$B$12</definedName>
    <definedName name="_xlnm._FilterDatabase" localSheetId="4" hidden="1">'28 FEBRERO'!$B$7:$B$38</definedName>
    <definedName name="_xlnm._FilterDatabase" localSheetId="3" hidden="1">'30 ABRIL'!$B$7:$B$38</definedName>
    <definedName name="_xlnm._FilterDatabase" localSheetId="2" hidden="1">'31 ENERO'!$B$7:$B$38</definedName>
    <definedName name="_xlnm._FilterDatabase" localSheetId="5" hidden="1">'31 MARZO'!$B$7:$B$38</definedName>
    <definedName name="_xlnm._FilterDatabase" localSheetId="6" hidden="1">'31 MAYO'!$B$7:$B$38</definedName>
    <definedName name="incBuyerDossierDetaillnkRequestReference" localSheetId="1">'2025'!#REF!</definedName>
    <definedName name="incBuyerDossierDetaillnkRequestReference" localSheetId="4">'28 FEBRERO'!#REF!</definedName>
    <definedName name="incBuyerDossierDetaillnkRequestReference" localSheetId="3">'30 ABRIL'!#REF!</definedName>
    <definedName name="incBuyerDossierDetaillnkRequestReference" localSheetId="2">'31 ENERO'!#REF!</definedName>
    <definedName name="incBuyerDossierDetaillnkRequestReference" localSheetId="5">'31 MARZO'!#REF!</definedName>
    <definedName name="incBuyerDossierDetaillnkRequestReference" localSheetId="6">'31 MAYO'!#REF!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23" l="1"/>
  <c r="G45" i="23"/>
  <c r="G46" i="21"/>
  <c r="G45" i="21"/>
  <c r="L29" i="21"/>
  <c r="L29" i="19"/>
  <c r="G46" i="19" l="1"/>
  <c r="G45" i="19"/>
  <c r="G46" i="18"/>
  <c r="G45" i="18"/>
  <c r="G46" i="16"/>
  <c r="G45" i="16"/>
</calcChain>
</file>

<file path=xl/sharedStrings.xml><?xml version="1.0" encoding="utf-8"?>
<sst xmlns="http://schemas.openxmlformats.org/spreadsheetml/2006/main" count="3622" uniqueCount="546">
  <si>
    <t xml:space="preserve">TIPO DE NEGOCIO CONTRACTUAL </t>
  </si>
  <si>
    <t>CSCDC</t>
  </si>
  <si>
    <t>NATURALEZA JURIDICA</t>
  </si>
  <si>
    <t xml:space="preserve">NOMBRE DEL RUBRO </t>
  </si>
  <si>
    <t xml:space="preserve">DEPENDENCIA SOLICITANTE </t>
  </si>
  <si>
    <t>ESTADO DE CONTRATO</t>
  </si>
  <si>
    <t>GASTOS DE FUNCIONAMENTO /  INVERSION</t>
  </si>
  <si>
    <t xml:space="preserve"> PRESTACION DE SERVICIOS PROFESIONALES </t>
  </si>
  <si>
    <t>CC</t>
  </si>
  <si>
    <t xml:space="preserve">NATURAL </t>
  </si>
  <si>
    <t xml:space="preserve"> OTROS SERVICIOS PROFESIONALES, CIENTIFICOS Y TECNICOS</t>
  </si>
  <si>
    <t>SECRETARIA GENERAL</t>
  </si>
  <si>
    <t xml:space="preserve">EJECUCION </t>
  </si>
  <si>
    <t xml:space="preserve">FUNCIONAMIENTO </t>
  </si>
  <si>
    <t xml:space="preserve"> PRESTACION DE SERVICIOS PROFESIONALES Y APOYO A LA GESTION </t>
  </si>
  <si>
    <t>NIT</t>
  </si>
  <si>
    <t>N/A</t>
  </si>
  <si>
    <t xml:space="preserve"> PRODUCTOS DE HORNOS DE COQUE; PRODUCTOS DE REFINACION DE PETROLEO Y COMBUSTIBLE NUCLEAR </t>
  </si>
  <si>
    <t xml:space="preserve">OFICINA ASESORA JURIDICA </t>
  </si>
  <si>
    <t>TERMINADO</t>
  </si>
  <si>
    <t xml:space="preserve">INVERSION </t>
  </si>
  <si>
    <t>COMPRAVENTA</t>
  </si>
  <si>
    <t>JURIDICA</t>
  </si>
  <si>
    <t>SERVICIOS DE MANTENIMIENTO, REPARACIÓN E INSTALACIÓN (EXCEPTO SERVICIOS DE CONSTRUCCIÓN)</t>
  </si>
  <si>
    <t>REDES Y COMUNICACIONES</t>
  </si>
  <si>
    <t>SUSPENDIDO</t>
  </si>
  <si>
    <t>SERVICIOS PROFESIONALES, CIENTIFICOS Y TECNICOS (EXCEPTO LOS SERVICIOS DE INVESTIGACION, URBANISMO, JURIDICOS Y DE CONTABILIDAD)</t>
  </si>
  <si>
    <t xml:space="preserve">DIRECTOR GENERAL </t>
  </si>
  <si>
    <t xml:space="preserve">LIQUIDADO </t>
  </si>
  <si>
    <t xml:space="preserve">PRESTACION DE SERVICIOS </t>
  </si>
  <si>
    <t xml:space="preserve">SERVICIOS DE CONSTRUCCIÓN </t>
  </si>
  <si>
    <t xml:space="preserve">GRUPO ADMINISTRATIVO DE LA SECRETARIA GENERAL </t>
  </si>
  <si>
    <t>OBRA</t>
  </si>
  <si>
    <t xml:space="preserve">ADQUISICIÓN DE BIENES Y SERVICIOS- SERVICIOS TECNOLÓGICOS - FORTALECIMIENTO DE LAS CAPACIDADES ADMINISTRATIVAS  Y DE GESTION Y DE LA INFRAESTRUCTURA TECNOLOGICA DE LA JUSTICIA PENAL MILITAR Y POLICIAL NACIONAL </t>
  </si>
  <si>
    <t>GRUPO DE SISTEMAS DE INFORMACION</t>
  </si>
  <si>
    <t>CANCELADO</t>
  </si>
  <si>
    <t xml:space="preserve">APOYO A LA GESTION </t>
  </si>
  <si>
    <t>ADQUISICIÓN DE BIENES Y 
SERVICIOS - SERVICIOS 
TECNOLÓGICOS - FORTALECIMIENTO 
DE LAS CAPACIDADES 
ADMINISTRATIVAS Y DE GESTION Y 
DE LA INFRAESTRUCTURA 
TECNOLOGICA DE LA JUSTICIA 
PENAL MILITAR Y POLICIAL. 
NACIONAL</t>
  </si>
  <si>
    <t>OFICINA PLANEACION</t>
  </si>
  <si>
    <t>SUMINISTRO</t>
  </si>
  <si>
    <t xml:space="preserve">ADQUISICIÓN DE BIENES Y SERVICIOS - SEDES DOTADAS- FORTALECIMIENTO DE LAS CAPACIDADES ADMINISTRATIVAS Y DE GESTION Y DE LA INSFRAESTRUCTURA TECNOLOGICA DE LA JUSTICIA PENAL MILITAR Y POLICIAL NACIONAL </t>
  </si>
  <si>
    <t xml:space="preserve">GRUPO TALENTO HUMANO DE LA SECRETARIA GENERAL  Y GRUPO DE PLATAFORMA TECNOLOGICA </t>
  </si>
  <si>
    <t xml:space="preserve">PERMUTA </t>
  </si>
  <si>
    <t xml:space="preserve">PASPA O PULPA, PAPEL Y PRODUCTOS DE PAPEL; IMPRESOS Y ARTICULOS RELACIONADOS </t>
  </si>
  <si>
    <t xml:space="preserve">GRUPO DE PLATAFORMA TECNOLOGICA </t>
  </si>
  <si>
    <t xml:space="preserve">ARRENDAMIENTO </t>
  </si>
  <si>
    <t xml:space="preserve">SERVICIOS DE ALCANTARILLADO, RECOLECCION TRATAMIENTO Y DISPOSICION DE DESECHOS Y OTROS SERVICIOS DE SANEAMIENTO AMBIENTAL </t>
  </si>
  <si>
    <t xml:space="preserve">GRUPO DE CONTROL INTERNO DE GESTION </t>
  </si>
  <si>
    <t xml:space="preserve">INTERADMINISTRATIVO </t>
  </si>
  <si>
    <t>SERVICIOS DE ESPARCIMIENTO, CULTURALES Y DEPORTIVOS</t>
  </si>
  <si>
    <t xml:space="preserve">GRUPO DE CONTRATOS DE LA SECRETARIA GENERAL </t>
  </si>
  <si>
    <t xml:space="preserve">CONVENIO </t>
  </si>
  <si>
    <t xml:space="preserve">SERVICIOS DE SOPORTE </t>
  </si>
  <si>
    <t xml:space="preserve">GRUPO TALENTO HUMANO DE LA SECRETARIA GENERAL </t>
  </si>
  <si>
    <t xml:space="preserve">SEGURO </t>
  </si>
  <si>
    <t>MAQUINARIA PARA USOS ESPECIALES</t>
  </si>
  <si>
    <t>CONSULTORIA</t>
  </si>
  <si>
    <t>OTROS BIENES TRANSPORTABLES N.C.P.</t>
  </si>
  <si>
    <t xml:space="preserve">INTERVENTORIA </t>
  </si>
  <si>
    <t>MAQUINARIA PARA USO GENERAL</t>
  </si>
  <si>
    <t xml:space="preserve">DOTACION (PRENDAS DE VESTIR Y CALZADO) </t>
  </si>
  <si>
    <t>SERVICIOS FINANCIEROS Y SERVICIOS CONEXOS</t>
  </si>
  <si>
    <t xml:space="preserve"> ADQUISICIÓN DE BIENES Y SERVICIOS - SERVICIOS TECNOLÓGICOS - FORTALECIMIENTO DE LAS CAPACIDADES ADMINISTRATIVAS Y DE GESTION Y DE LA INFRAESTRUCTURA TECNOLOGICA DE LA JUSTICIA PENAL MILITAR Y POLICIAL.</t>
  </si>
  <si>
    <t xml:space="preserve">SERVICIOS PARA EL CUIDADO DE LA SALUD HUMANA Y SERVICIOS SOCIALES </t>
  </si>
  <si>
    <t>INFORME  CONTRACTUAL UAEJPMP -  2025</t>
  </si>
  <si>
    <t>No. PROCESO</t>
  </si>
  <si>
    <t>No. 
CONTRATO / ACEPTACIÓN DE OFERTA Y ORDEN DE COMPRA</t>
  </si>
  <si>
    <t xml:space="preserve">CONTRATISTA </t>
  </si>
  <si>
    <t>CC O NIT</t>
  </si>
  <si>
    <t>IDENTIFICACIÓN</t>
  </si>
  <si>
    <t>REPRESENTANTE LEGAL</t>
  </si>
  <si>
    <t xml:space="preserve">OBJETO  </t>
  </si>
  <si>
    <t>RUBRO PRESUPUESTAL</t>
  </si>
  <si>
    <t>NO. PAA</t>
  </si>
  <si>
    <t>NO. CDP</t>
  </si>
  <si>
    <t>NO. RPC</t>
  </si>
  <si>
    <t xml:space="preserve">VALOR INICIAL </t>
  </si>
  <si>
    <t>VALOR ADICIÓN / REDUCCIÓN</t>
  </si>
  <si>
    <t>VALOR TOTAL</t>
  </si>
  <si>
    <t xml:space="preserve">FECHA DE SUSCRIPCION </t>
  </si>
  <si>
    <t xml:space="preserve">FECHA DE INICIO </t>
  </si>
  <si>
    <t>FECHA DE TERMINACIÓN</t>
  </si>
  <si>
    <t>PRÓRROGA</t>
  </si>
  <si>
    <t>OBSERVACIONES</t>
  </si>
  <si>
    <t>SUPERVISOR</t>
  </si>
  <si>
    <t>NO. ACTA DE LIQUIDACIÓN</t>
  </si>
  <si>
    <t>ACTA DE CIERRE</t>
  </si>
  <si>
    <t xml:space="preserve">OBSERVACIONES </t>
  </si>
  <si>
    <t>CÓDIGO SECOP</t>
  </si>
  <si>
    <t>LINK DEL SECOP</t>
  </si>
  <si>
    <t>UAEJPMP-CD-001-2025</t>
  </si>
  <si>
    <t>CONTRATO DE PRESTACIÓN DE SERVICIOS PROFESIONALES No. 001-2025
UAEJPMP</t>
  </si>
  <si>
    <t>ANDREA DEL PILAR SANABRIA 
ARANGUREN</t>
  </si>
  <si>
    <t xml:space="preserve">CC </t>
  </si>
  <si>
    <t>NATURAL</t>
  </si>
  <si>
    <t>PRESTACIÓN DE SERVICIOS PROFESIONALES ESPECIALIZADOS PARA REALIZAR LA ASESORÍA Y ACOMPAÑAMIENTO JURÍDICO EN MATERIA CONTRACTUAL DE LA UNIDAD ADMINISTRATIVA ESPECIAL DE LA JUSTICIA PENAL MILITAR Y POLICIAL.</t>
  </si>
  <si>
    <t>A-02-02-02-008-002</t>
  </si>
  <si>
    <t>NORMA CLARENA GUAYARA BARRETO</t>
  </si>
  <si>
    <t xml:space="preserve">SECRETARIA GENERAL </t>
  </si>
  <si>
    <t xml:space="preserve">CO1.PCCNTR.7203192	</t>
  </si>
  <si>
    <t>https://community.secop.gov.co/Public/Tendering/ContractNoticePhases/View?PPI=CO1.PPI.36514811&amp;isFromPublicArea=True&amp;isModal=False</t>
  </si>
  <si>
    <t>UAEJPMP-CD-003-2025</t>
  </si>
  <si>
    <t>CONTRATO DE PRESTACIÓN DE SERVICIOS PROFESIONALES No. 003-2025
UAEJPMP</t>
  </si>
  <si>
    <t xml:space="preserve">EMANUEL LOMBANA REYES </t>
  </si>
  <si>
    <t>PRESTACIÓN DE SERVICIOS PROFESIONALES EN ARQUITECTURA PARA REALIZAR EL ACOMPAÑAMIENTO TÉCNICO EN LA ETAPA PREVIA Y DE APOYO A LA SUPERVISIÓN DENTRO DE LOS PROCESOS CONTRACTUALES PARA SATISFACER LAS NECESIDADES DE LA INFRAESTRUCTURA A CARGO DE LA UNIDAD ADMINISTRATIVA ESPECIAL DE LA JUSTICIA PENAL MILITAR Y POLICIAL.</t>
  </si>
  <si>
    <t>A-02-02-02-008-003</t>
  </si>
  <si>
    <t xml:space="preserve">NIXON HERNANDO LOPEZ PERDIGON </t>
  </si>
  <si>
    <t xml:space="preserve">CO1.PCCNTR.7208785	</t>
  </si>
  <si>
    <t>https://community.secop.gov.co/Public/Tendering/ContractNoticePhases/View?PPI=CO1.PPI.36537334&amp;isFromPublicArea=True&amp;isModal=False</t>
  </si>
  <si>
    <t>UAEJPMP-CD-002-2025</t>
  </si>
  <si>
    <t>CONTRATO DE PRESTACION DE SERVICIOS PROFESIONALES No. 002-2025 UAEJPMP</t>
  </si>
  <si>
    <t xml:space="preserve">ABELARDO MERLANO SOTO </t>
  </si>
  <si>
    <t xml:space="preserve">PRESTACIÓN DE SERVICIOS PROFESIONALES, PARA REALIZAR LA ELABORACIÓN, IMPLEMENTACIÓN Y FUNCIONAMIENTO DE HERRAMIENTAS QUE PERMITAN EL MEJORAMIENTO DE LA PLANEACIÓN CONTRACTUAL DE LA ENTIDAD, ASÍ COMO APOYAR Y ACOMPAÑAR LOS ANÁLISIS DEL SECTOR ECONÓMICO Y DE LOS OFERENTES DE LA UNIDAD ADMINISTRATIVA ESPECIAL DE LA JUSTICIA PENAL MILITAR Y POLICIAL.
</t>
  </si>
  <si>
    <t xml:space="preserve">DIANA CAROLINA REYES PULIDO </t>
  </si>
  <si>
    <t xml:space="preserve">CO1.PCCNTR.7208318	</t>
  </si>
  <si>
    <t>https://community.secop.gov.co/Public/Tendering/ContractNoticePhases/View?PPI=CO1.PPI.36533221&amp;isFromPublicArea=True&amp;isModal=False</t>
  </si>
  <si>
    <t xml:space="preserve">UAEJPMP-CD-004-2025	</t>
  </si>
  <si>
    <t>CONTRATO DE PRESTACIÓN DE SERVICIOS PROFESIONALES No. 004-2025
UAEJPMP</t>
  </si>
  <si>
    <t>LUIS ALBERTO IBARRA GÓMEZ</t>
  </si>
  <si>
    <t>PRESTACIÓN DE SERVICIOS PROFESIONALES ESPECIALIZADOS PARA LA ASESORÍA Y ACOMPAÑAMIENTO DE LA GESTIÓN FINANCIERA DE LA UNIDAD ADMINISTRATIVA ESPECIAL DE LA JUSTICIA PENAL MILITAR Y POLICIAL.</t>
  </si>
  <si>
    <t xml:space="preserve">CO1.PCCNTR.7213931	</t>
  </si>
  <si>
    <t>https://community.secop.gov.co/Public/Tendering/ContractNoticePhases/View?PPI=CO1.PPI.36562963&amp;isFromPublicArea=True&amp;isModal=False</t>
  </si>
  <si>
    <t>UAEJPMP-CD-005-2025</t>
  </si>
  <si>
    <t>CONTRATO DE PRESTACIÓN DE SERVICIOS PROFESIONALES No. 005-2025
UAEJPMP</t>
  </si>
  <si>
    <t>JAINNE ESMERALDA ROZO 
GUERRERO</t>
  </si>
  <si>
    <t>PRESTACIÓN DE SERVICIOS PROFESIONALES, PARA REALIZAR LA ASESORÍA, APOYO Y ACOMPAÑAMIENTO EN LAS DIFERENTES ACTIVIDADES COMUNICACIONALES Y EN EL FORTALECIMIENTO DE LA IMAGEN INSTITUCIONAL DE LA JUSTICIA PENAL MILITAR Y POLICIAL.</t>
  </si>
  <si>
    <t xml:space="preserve">YILEN OSORIO ZULUAGA </t>
  </si>
  <si>
    <t xml:space="preserve">CO1.PCCNTR.7286206	</t>
  </si>
  <si>
    <t>https://community.secop.gov.co/Public/Tendering/ContractNoticePhases/View?PPI=CO1.PPI.36791896&amp;isFromPublicArea=True&amp;isModal=False</t>
  </si>
  <si>
    <t>UAEJPMP-CD-009-2025</t>
  </si>
  <si>
    <t>CONTRATO DE PRESTACIÓN DE SERVICIOS PROFESIONALES No. 009-2025-UAEJPMP</t>
  </si>
  <si>
    <t>CARLOS ARIEL USEDA GÓMEZ</t>
  </si>
  <si>
    <t>PRESTACIÓN DE SERVICIOS PROFESIONALES ESPECIALIZADOS PARA LA ASESORÍA Y ACOMPAÑAMIENTO DE LOS PROYECTOS, PROCESOS, ACTIVIDADES Y DEMÁS COMPONENTES TECNOLÓGICOS E INFORMÁTICOS, QUE SE ADELANTEN EN LA UNIDAD ADMINISTRATIVA ESPECIAL DE LA JUSTICIA PENAL MILITAR Y POLICIAL.</t>
  </si>
  <si>
    <t>JOSE REYES RODRIGUEZ CASAS</t>
  </si>
  <si>
    <t xml:space="preserve">CO1.PCCNTR.7368782	</t>
  </si>
  <si>
    <t>https://community.secop.gov.co/Public/Tendering/ContractNoticePhases/View?PPI=CO1.PPI.37063188&amp;isFromPublicArea=True&amp;isModal=False</t>
  </si>
  <si>
    <t>UAEJPMP-CD-007-2025</t>
  </si>
  <si>
    <t>CONTRATO DE PRESTACIÓN DE SERVICIOS PROFESIONALES No. 006-2025-UAEJPMP</t>
  </si>
  <si>
    <t>ANGELA MARCELA CAMACHO VARGAS</t>
  </si>
  <si>
    <t xml:space="preserve">PRESTAR SERVICIOS PROFESIONALES EN ARCHIVISTIA PARA LA ACTUALIZACION, AJUSTE Y ACOMPAÑAMIENTO DE LAS TABLAS DE RETENCION, VALORACION Y GESTIÓN DOCUMENTAL, ASÍ COMO EL APOYO Y ACOMPAÑAMIENTO EN LOS DEMAS INSTRUMENTOS ARCHIVISTICOS DE LA UNIDAD ADMINISTRATIVA ESPECIAL DE LA JUSTICIA PENAL MILITAR Y POLICIAL </t>
  </si>
  <si>
    <t>TANYA PAULINA MUSKUS CUERVO</t>
  </si>
  <si>
    <t xml:space="preserve">CO1.PCCNTR.7365372	</t>
  </si>
  <si>
    <t>https://community.secop.gov.co/Public/Tendering/ContractNoticePhases/View?PPI=CO1.PPI.37058958&amp;isFromPublicArea=True&amp;isModal=False</t>
  </si>
  <si>
    <t>UAEJPMP-CD-010-2025</t>
  </si>
  <si>
    <t>CONTRATO DE PRESTACIÓN DE SERVICIOS PROFESIONALES No. 010-2025-UAEJPMP</t>
  </si>
  <si>
    <t xml:space="preserve">EDGAR LEONARDO BOJACÁ CASTRO </t>
  </si>
  <si>
    <t xml:space="preserve">PRESTACION DE SERVICIOS PROFESIONALES PARA LA ELABORACION, ESTRUCTURACION Y DEFENSA DE LAS PROPUESTAS DE INICIATIVAS Y REFORMAS NORMATIVAS Y REGLAMENTARIAS, ASÍ COMO EL APOYO Y EL ACOMPAÑAMIENTO EN LA DEFENSA JUDICIAL DE LA UNIDAD ADMINISTRATIVA ESPECIAL DE LA JUSTICIA PENAL MILITAR Y POLICIAL </t>
  </si>
  <si>
    <t>ALEJANDRO WIGBERTO BELTRÁ MARTÍNEZ</t>
  </si>
  <si>
    <t xml:space="preserve">CO1.PCCNTR.7397722	</t>
  </si>
  <si>
    <t>https://community.secop.gov.co/Public/Tendering/ContractNoticePhases/View?PPI=CO1.PPI.37154098&amp;isFromPublicArea=True&amp;isModal=False</t>
  </si>
  <si>
    <t>UAEJPMP-CD-006-2025</t>
  </si>
  <si>
    <t>CONTRATO DE PRESTACIÓN DE SERVICIOS PROFESIONALES No. 008-2025-UAEJPMP</t>
  </si>
  <si>
    <t>EDNA CARLINA HERNANDEZ PEDRAZA</t>
  </si>
  <si>
    <t>PRESTACIÓN DE SERVICIOS PROFESIONALES PARA REALIZAR EL APOYO Y ACOMPAÑAMIENTO EN LA ELABORACIÓN, ESTRUCTURACIÓN Y/O SEGUIMIENTO A LOS PLANES, PROGRAMAS Y POLÍTICAS A CARGO DEL GRUPO ADMINISTRATIVO, ASÍ COMO LOS TRÁMITES ADMINISTRATIVOS QUE CORRESPONDAN A LA GESTIÓN DEL ALMACÉN DE LA JUSTICIA PENAL MILITAR Y POLICIAL.</t>
  </si>
  <si>
    <t xml:space="preserve">CO1.PCCNTR.7380347	</t>
  </si>
  <si>
    <t>https://community.secop.gov.co/Public/Tendering/ContractNoticePhases/View?PPI=CO1.PPI.37113943&amp;isFromPublicArea=True&amp;isModal=False</t>
  </si>
  <si>
    <t>UAEJPMP-CD-008-2025</t>
  </si>
  <si>
    <t>CONTRATO DE PRESTACIÓN DE SERVICIOS PROFESIONALES No. 007-2025-UAEJPMP</t>
  </si>
  <si>
    <t xml:space="preserve">RUTH BEATRIZ BEJARANO FONSECA </t>
  </si>
  <si>
    <t>PRESTAR SERVICIOS PROFESIONALES PARA APOYAR LAS ACTIVIDADES DE SOPORTE Y ACOMPAÑAMIENTO A LOS USUARIOS MISIONALES EN LA IMPLEMENTACIÓN DEL SISTEMA DE INFORMACIÓN MISIONAL DE LA UNIDAD ADMINISTRATIVA ESPECIAL DE LA JUSTICIA PENAL MILITAR Y POLICIAL.</t>
  </si>
  <si>
    <t xml:space="preserve">SANDRA PATRICIA MEJIA GARATEJO </t>
  </si>
  <si>
    <t>GRUPO DE TICS</t>
  </si>
  <si>
    <t xml:space="preserve">CO1.PCCNTR.7379622	</t>
  </si>
  <si>
    <t>https://community.secop.gov.co/Public/Tendering/ContractNoticePhases/View?PPI=CO1.PPI.37104763&amp;isFromPublicArea=True&amp;isModal=False</t>
  </si>
  <si>
    <t>UAEJPMP-CD-011-2025</t>
  </si>
  <si>
    <t>CONTRATO DE PRESTACIÓN DE SERVICIOS PROFESIONALES No. 011-2025-UAEJPMP</t>
  </si>
  <si>
    <t>JORGE HERNANDO GALEANO ARIAS</t>
  </si>
  <si>
    <t>PRESTACIÓN DE SERVICIOS PROFESIONALES DE APOYO Y ACOMPAÑAMIENTO JURÍDICO PARA LA ACTUALIZACIÓN Y MEJORAMIENTO DEL SISTEMA DE INFORMACIÓN MISIONAL Y DE ASESORÍA EN LAS ACTUACIONES DISCIPLINARIAS DE COMPETENCIA DEL DIRECTOR EJECUTIVO DE LA UNIDAD ADMINISTRATIVA ESPECIAL DE LA JUSTICIA PENAL MILITAR Y POLICIAL.</t>
  </si>
  <si>
    <t xml:space="preserve">CO1.PCCNTR.7427975	</t>
  </si>
  <si>
    <t>https://community.secop.gov.co/Public/Tendering/ContractNoticePhases/View?PPI=CO1.PPI.37261197&amp;isFromPublicArea=True&amp;isModal=False</t>
  </si>
  <si>
    <t>UAEJPMP-SAAMP-001-2025</t>
  </si>
  <si>
    <t>ORDEN DE COMPRA No. 141252  DEL 31/01/2025</t>
  </si>
  <si>
    <t>AUTOINVERCOL S.A.</t>
  </si>
  <si>
    <t>ORDEN DE COMPRA No. 141252</t>
  </si>
  <si>
    <t>https://www.colombiacompra.gov.co/tienda-virtual-del-estado-colombiano/ordenes-compra/141252</t>
  </si>
  <si>
    <t xml:space="preserve">DESIERTO </t>
  </si>
  <si>
    <t>UAEJPMP-CD-012-2025</t>
  </si>
  <si>
    <t xml:space="preserve">CONTRATO DE PRESTACIÓN DE SERVICIOS PROFESIONALES No. 012-2025- UAEJPMP </t>
  </si>
  <si>
    <t>JOHANA 
PATRICIA CUERVO HERNÁNDEZ</t>
  </si>
  <si>
    <t>PRESTACIÓN DE SERVICIOS PROFESIONALES EN INGENIERÍA AMBIENTAL PARA IMPLEMENTAR, MANTENER Y/O ACTUALIZAR EL SISTEMA DE GESTIÓN AMBIENTAL, ASÍ COMO APOYAR Y ACOMPAÑAR AL GRUPO ADMINISTRATIVO EN LOS COMPONENTES AMBIENTALES PROPIOS DE LOS PROCESOS CONTRACTUALES QUE ADELANTE LA UNIDAD ADMINISTRATIVA ESPECIAL DE LA JUSTICIA PENAL MILITAR Y POLICIAL.</t>
  </si>
  <si>
    <t xml:space="preserve">CO1.PCCNTR.7496142	</t>
  </si>
  <si>
    <t>https://community.secop.gov.co/Public/Tendering/ContractNoticePhases/View?PPI=CO1.PPI.37505019&amp;isFromPublicArea=True&amp;isModal=False</t>
  </si>
  <si>
    <t>UAEJPMP-CD-013-2025</t>
  </si>
  <si>
    <t>CONTRATO DE PRESTACIÓN DE SERVICIOS PROFESIONALES No. 013-2025-UAEJPMP</t>
  </si>
  <si>
    <t>NICOLAS LARROTA REYES</t>
  </si>
  <si>
    <t xml:space="preserve">PRESTACIÓN DE SERVICIOS PROFESIONALES COMO HISTORIADOR PARA REALIZAR LA CONSTRUCCIÓN DE LA MEMORIA INSTITUCIONAL CON FINES ARCHIVÍSTICOS Y LA VALORACIÓN EN LA CONSTRUCCIÓN DE LAS TABLAS DE VALORACIÓN DOCUMENTAL DE LA UNIDAD ADMINISTRATIVA ESPECIAL DE LA JUSTICIA PENAL MILITAR Y POLICIAL. 
</t>
  </si>
  <si>
    <t xml:space="preserve">CO1.PCCNTR.7518542	</t>
  </si>
  <si>
    <t>https://community.secop.gov.co/Public/Tendering/ContractNoticePhases/View?PPI=CO1.PPI.37575848&amp;isFromPublicArea=True&amp;isModal=False</t>
  </si>
  <si>
    <t>UAEJPMP-CD-014-2025</t>
  </si>
  <si>
    <t>CONTRATO INTERADMINISTRATIVO No. 014-2025 UAEJPMP</t>
  </si>
  <si>
    <t>IMPRENTA NACIONAL DE COLOMBIA</t>
  </si>
  <si>
    <t xml:space="preserve">PRESTAR EL SERVICIO DE PUBLICACIÓN EN EL DIARIO OFICIAL DE LOS ACTOS ADMINISTRATIVOS EXPEDIDOS POR LA UNIDAD ADMINISTRATIVA ESPECIAL DE LA JUSTICIA PENAL MILITAR Y POLICIAL QUE LEGALMENTE LO REQUIERAN
</t>
  </si>
  <si>
    <t>ALEJANDRO WIGBERTO BELTRÁ MARTÍNEZ Y APOYO ANDREA MARCELA  VASQUEZ SANCHEZ</t>
  </si>
  <si>
    <t xml:space="preserve">CO1.PCCNTR.7592080	</t>
  </si>
  <si>
    <t>https://community.secop.gov.co/Public/Tendering/ContractNoticePhases/View?PPI=CO1.PPI.37858868&amp;isFromPublicArea=True&amp;isModal=False</t>
  </si>
  <si>
    <t>UAEJPMP-MC-003-2025</t>
  </si>
  <si>
    <t>RESOLUCION No. 000175 DEL 04/03/2025 "POR LA CUAL SE DECLARA DESIERTO EL PROCESO"</t>
  </si>
  <si>
    <t xml:space="preserve">SUMINISTRO DE UREA AUTOMOTRIZ CON DESTINO A LOS VEHÍCULOS DEL PARQUE AUTOMOTOR DE LA UNIDAD ADMINISTRATIVA ESPECIAL DE LA JUSTICIA PENAL MILITAR Y POLICIAL, QUE LO REQUIERAN.
</t>
  </si>
  <si>
    <t>https://community.secop.gov.co/Public/Tendering/ContractNoticePhases/View?PPI=CO1.PPI.37737966&amp;isFromPublicArea=True&amp;isModal=False</t>
  </si>
  <si>
    <t>UAEJPMP-MC-001-2025</t>
  </si>
  <si>
    <t xml:space="preserve">ACEPTACION DE LA OFERTA No. 015-2025 UAEJPMP </t>
  </si>
  <si>
    <t xml:space="preserve">LA PREVISORA S.A. - COMPAÑÍA DE SEGUROS </t>
  </si>
  <si>
    <t>ADQUISICIÓN DE SEGURO OBLIGATORIO DE ACCIDENTES DE TRÁNSITO (SOAT) PARA EL PARQUE AUTOMOTOR DE LA UNIDAD ADMINISTRATIVA ESPECIAL DE LA JUSTICIA PENAL MILITAR Y POLICIAL.</t>
  </si>
  <si>
    <t xml:space="preserve">COMPRAVENTA </t>
  </si>
  <si>
    <t>TANYA PAULINA MUAKUS CUERVO Y APOYO WISTON DANILO ZUÑIGA GAMBOA</t>
  </si>
  <si>
    <t xml:space="preserve">CO1.PCCNTR.7601581	</t>
  </si>
  <si>
    <t>https://community.secop.gov.co/Public/Tendering/ContractNoticePhases/View?PPI=CO1.PPI.37468300&amp;isFromPublicArea=True&amp;isModal=False</t>
  </si>
  <si>
    <t>UAEJPMP-MC-002-2025</t>
  </si>
  <si>
    <t xml:space="preserve">ACEPTACION DE LA OFERTA No. 017-2025 UAEJPMP </t>
  </si>
  <si>
    <t>CASSA CREATIVA S.A.S.</t>
  </si>
  <si>
    <t xml:space="preserve">PRESTACIÓN DEL SERVICIO DE PUBLICACIÓN DE EDICTOS EMPLAZATORIOS EN UN MEDIO ESCRITO DE AMPLIA CIRCULACIÓN LOCAL Y NACIONAL QUE SE REQUIERAN EN LA JUSTICIA PENAL MILITAR Y POLICIAL.
</t>
  </si>
  <si>
    <t>ALEJANDRO WIGBERTO BELTRÁ MARTÍNEZ Y APOYO JULIAN CAMILO PINEDA FRANCO</t>
  </si>
  <si>
    <t xml:space="preserve">CO1.PCCNTR.7630731	</t>
  </si>
  <si>
    <t>https://community.secop.gov.co/Public/Tendering/ContractNoticePhases/View?PPI=CO1.PPI.37617740&amp;isFromPublicArea=True&amp;isModal=False</t>
  </si>
  <si>
    <t>UAEJPMP-SAAMP-003-2025</t>
  </si>
  <si>
    <t>RESOLUCION No. 000197 DEL 11/03/2025 "POR LA CUAL SE DECLARA DESIERTO EL EVENTO DE COTIZACION"</t>
  </si>
  <si>
    <t xml:space="preserve">MANTENIMIENTO PREVENTIVO Y CORRECTIVO PARA LAS MOTOS DE PROPIEDAD DE LA UNIDAD ADMINISTRATIVA ESPECIAL DE LA JUSTICIA PENAL MILITAR Y POLICIAL </t>
  </si>
  <si>
    <t>UAEJPMP-CD-015-2025</t>
  </si>
  <si>
    <t>CONTRATO DE PRESTACIÓN DE SERVICIOS PROFESIONALES No. 016-2025 
UAEJPMP</t>
  </si>
  <si>
    <t>JASON ALEXANDER ANDRADE 
CASTRO</t>
  </si>
  <si>
    <t>PRESTAR SERVICIOS PROFESIONALES PARA REALIZAR EL APOYO Y ACOMPAÑAMIENTO A LA ESCUELA DE JUSTICIA PENAL MILITAR Y POLICIAL EN LA IMPLEMENTACIÓN DE LA POLÍTICA DE GESTIÓN DEL CONOCIMIENTO Y LA INNOVACIÓN CON ÉNFASIS EN INVESTIGACIÓN ACADÉMICA</t>
  </si>
  <si>
    <t xml:space="preserve">PRESTACION DE SERVICIOS PROFESIONALES </t>
  </si>
  <si>
    <t xml:space="preserve">ANDREA CATALINA RODRIGUEZ BUSTOS </t>
  </si>
  <si>
    <t xml:space="preserve">CO1.PCCNTR.7633027	</t>
  </si>
  <si>
    <t>https://community.secop.gov.co/Public/Tendering/ContractNoticePhases/View?PPI=CO1.PPI.38080826&amp;isFromPublicArea=True&amp;isModal=False</t>
  </si>
  <si>
    <t>UAEJPMP-CD-016-2025</t>
  </si>
  <si>
    <t>CONTRATO DE PRESTACIÓN DE SERVICIOS No. 018-2025 UAEJPMP</t>
  </si>
  <si>
    <t>TIQAL S.A.S.</t>
  </si>
  <si>
    <t xml:space="preserve">
PRESTACIÓN DE SERVICIOS PARA LA CONFIGURACIÓN, ACTUALIZACIÓN, SOPORTE, MANTENIMIENTO, CAPACITACIÓN Y LA ADQUISICIÓN DE LICENCIAS DEL SISTEMA DARUMA (SOFTWARE PARA EL SISTEMA DE GESTIÓN INTEGRADO) IMPLEMENTADO EN LA UNIDAD ADMINISTRATIVA ESPECIAL DE LA JUSTICIA PENAL MILITAR Y POLICIAL.</t>
  </si>
  <si>
    <t>SANDRA MIREYA MEDINA RODRIGUEZ Y HENRY VARGAS SIERRA</t>
  </si>
  <si>
    <t xml:space="preserve">CO1.PCCNTR.7679169	</t>
  </si>
  <si>
    <t>https://community.secop.gov.co/Public/Tendering/ContractNoticePhases/View?PPI=CO1.PPI.38121012&amp;isFromPublicArea=True&amp;isModal=False</t>
  </si>
  <si>
    <t>UAEJPMP-CD-017-2025</t>
  </si>
  <si>
    <t>CONTRATO DE PRESTACIÓN DE SERVICIOS PROFESIONALES No. 019-2025 
UAEJPMP</t>
  </si>
  <si>
    <t xml:space="preserve">CÉSAR AUGUSTO MELO ROMERO </t>
  </si>
  <si>
    <t>PRESTACIÓN DE SERVICIOS PROFESIONALES COMO COMUNICADOR SOCIAL PARA REALIZAR APOYO Y ACOMPAÑAMIENTO EN LAS ACTIVIDADES RELACIONADAS CON LA DIFUSIÓN DE INFORMACIÓN Y EL PLAN ESTRATÉGICO DE COMUNICACIONES DE LA UNIDAD ADMINISTRATIVA ESPECIAL DE LA JUSTICIA PENAL MILITAR Y POLICIAL.</t>
  </si>
  <si>
    <t xml:space="preserve">CO1.PCCNTR.7706315	</t>
  </si>
  <si>
    <t>https://community.secop.gov.co/Public/Tendering/ContractNoticePhases/View?PPI=CO1.PPI.38457990&amp;isFromPublicArea=True&amp;isModal=False</t>
  </si>
  <si>
    <t xml:space="preserve">	
UAEJPMP-MC-004-2025</t>
  </si>
  <si>
    <t>ACEPTACIÓN DE LA OFERTA No. 021-2025 UAEJPMP</t>
  </si>
  <si>
    <t>RESEARCH &amp; DEVELOPMENT IN LAW S.A.S</t>
  </si>
  <si>
    <t xml:space="preserve">PRESTACIÓN DE SERVICIOS DE VIGILANCIA, SEGUIMIENTO Y RADICACIÓN DE TRÁMITES JUDICIALES DE LA UNIDAD ADMINISTRATIVA ESPECIAL DE LA JUSTICIA PENAL MILITAR Y POLICIAL.	</t>
  </si>
  <si>
    <t>ALEJANDRO WIGBERTO BELTRÁ MARTÍNEZ Y SYLVANA ALFONSO SÁNCHEZ</t>
  </si>
  <si>
    <t xml:space="preserve">CO1.PCCNTR.7774789	</t>
  </si>
  <si>
    <t>https://community.secop.gov.co/Public/Tendering/ContractNoticePhases/View?PPI=CO1.PPI.38061111&amp;isFromPublicArea=True&amp;isModal=False</t>
  </si>
  <si>
    <t xml:space="preserve">TANYA PAULINA MUSKUS CUERVO </t>
  </si>
  <si>
    <t>A-02-02-02-008-005</t>
  </si>
  <si>
    <t>SERVICIOS DE SOPORTE</t>
  </si>
  <si>
    <t>29 DEL 11/02/2025</t>
  </si>
  <si>
    <t>7925 DEL 12/02/2025</t>
  </si>
  <si>
    <t xml:space="preserve">TANYA PAULINA MUSKUS CUERVO Y APOYO WISTON DANILO ZUÑIGA GAMBOA </t>
  </si>
  <si>
    <t>UAEJPMP-CD-020-2025</t>
  </si>
  <si>
    <t>CONTRATO DE PRESTACIÓN DE SERVICIOS PROFESIONALES No. 023-2025 UAEJPMP</t>
  </si>
  <si>
    <t>LUISA FERNANDA  CORTÉS ACOSTA</t>
  </si>
  <si>
    <t>PRESTACIÓN DE SERVICIOS PROFESIONALES PARA ADELANTAR LA GESTIÓN JURÍDICA DE LOS PROCESOS CONTRACTUALES QUE REALIZA LA UNIDAD ADMINISTRATIVA ESPECIAL DE LA JUSTICIA PENAL MILITAR Y POLICIAL, EN SUS DIFERENTES ETAPAS.</t>
  </si>
  <si>
    <t>41 DEL 13/05/2025</t>
  </si>
  <si>
    <t>9025 DEL 13/05/2025</t>
  </si>
  <si>
    <t>40825 DEL 15/05/2025</t>
  </si>
  <si>
    <t>https://community.secop.gov.co/Public/Tendering/ContractNoticePhases/View?PPI=CO1.PPI.39477783&amp;isFromPublicArea=True&amp;isModal=False</t>
  </si>
  <si>
    <t>ACEPTACION DE LA OFERTA No. 024-2025 UAEJPMP</t>
  </si>
  <si>
    <t>CAMERFIRMA COLOMBIA S.A.S</t>
  </si>
  <si>
    <t>901.312.112-4</t>
  </si>
  <si>
    <t xml:space="preserve">JOSÉ FERNANDO MEDINA TOLOSA </t>
  </si>
  <si>
    <t>30 DEL 14/02/2025</t>
  </si>
  <si>
    <t>8025 DEL 14/02/2025</t>
  </si>
  <si>
    <t>41525 DEL 21/05/202</t>
  </si>
  <si>
    <t xml:space="preserve">DIEGO JAVIER SANCHEZ CHARRY </t>
  </si>
  <si>
    <t xml:space="preserve">GRUPO FINANCIERO </t>
  </si>
  <si>
    <t>https://community.secop.gov.co/Public/Tendering/ContractNoticePhases/View?PPI=CO1.PPI.39138690&amp;isFromPublicArea=True&amp;isModal=False</t>
  </si>
  <si>
    <t>UAEJPMP-MC-007-2025</t>
  </si>
  <si>
    <t>ACEPTACION DE LA OFERTA No. 025-2025 UAEJPMP</t>
  </si>
  <si>
    <t>COMPUAMBIENTE S.A.S.</t>
  </si>
  <si>
    <t>901.005.851-2</t>
  </si>
  <si>
    <t>YENIFER PAOLA LOZADA OSPINA</t>
  </si>
  <si>
    <t>PERMUTAR LOS ELEMENTOS APROVECHABLES, NO APROVECHABLES, RESIDUOS DE APARATOS ELÉCTRICOS Y ELECTRÓNICOS (RAEES), ASÍ COMO LOS RESIDUOS ESPECIALES, RESULTANTES DE LAS ACTIVIDADES DE LA UNIDAD ADMINISTRATIVA ESPECIAL DE LA JUSTICIA PENAL MILITAR Y POLICIAL, POR ELEMENTOS O INSUMOS PARA LA GESTIÓN AMBIENTAL DE LA ENTIDAD.</t>
  </si>
  <si>
    <t>PERMUTA</t>
  </si>
  <si>
    <t>CO1.PCCNTR7926679</t>
  </si>
  <si>
    <t>https://community.secop.gov.co/Public/Tendering/ContractNoticePhases/View?PPI=CO1.PPI.39295111&amp;isFromPublicArea=True&amp;isModal=False</t>
  </si>
  <si>
    <t>UAEJPMP-SAAMP-008-2025</t>
  </si>
  <si>
    <t>ORDEN DE COMPRA No. 147457</t>
  </si>
  <si>
    <t>UNIÓN TEMPORAL EMINSER SOLOASEO 2023</t>
  </si>
  <si>
    <t>901.676.835-2</t>
  </si>
  <si>
    <t>ARMANDO SANDOVAL CASTRO</t>
  </si>
  <si>
    <t>PRESTACION DEL SERVICIO INTEGRAL DE ASEO, CAFETERIA Y SERVICIOS GENERALES INCLUIDO EL SUMINISTO DE INSUMOS, ELEMENTOS, MATERIALES Y EQUIPOS PARA LA JUSTICIA PENAL MILITAR Y POLICIAL A NIVEL NACIONAL. REGION 8</t>
  </si>
  <si>
    <t>PRESTACIÓN DE SERVICIOS</t>
  </si>
  <si>
    <t>48125 DEL 12/06/2025</t>
  </si>
  <si>
    <t>https://www.colombiacompra.gov.co/tienda-virtual-del-estado-colombiano/ordenes-compra/147457</t>
  </si>
  <si>
    <t>ORDEN DE COMPRA No. 147458</t>
  </si>
  <si>
    <t>UNIÓN TEMPORAL ECOLIMPIEZA 4G</t>
  </si>
  <si>
    <t>901. 676.833-8</t>
  </si>
  <si>
    <t>VIVIANA ANDREA SUAREZ ARBELÁEZ</t>
  </si>
  <si>
    <t>PRESTACION DEL SERVICIO INTEGRAL DE ASEO, CAFETERIA Y SERVICIOS GENERALES INCLUIDO EL SUMINISTO DE INSUMOS, ELEMENTOS, MATERIALES Y EQUIPOS PARA LA JUSTICIA PENAL MILITAR Y POLICIAL A NIVEL NACIONAL. REGION 4</t>
  </si>
  <si>
    <t>48225 DEL 12/06/2025</t>
  </si>
  <si>
    <t>https://www.colombiacompra.gov.co/tienda-virtual-del-estado-colombiano/ordenes-compra/147458</t>
  </si>
  <si>
    <t>CONTRATO DE PRESTACIÓN DE SERVICIOS PROFESIONALES No. 026-2025 UAEJPMP</t>
  </si>
  <si>
    <t>HERNÁN DARIO CONTRERAS ROMERO</t>
  </si>
  <si>
    <t>PRESTACIÓN DE SERVICIOS PROFESIONALES DE UN INGENIERO ELECTRICISTA  PARA REALIZAR EL APOYO Y ACOMPAÑAMIENTO TÉCNICO Y CONCEPTUAL, EN LA ESTRUCTURACIÓN Y SUPERVISIÓN DE LOS PROCESOS CONTRACTUALES Y DEMÁS ACTIVIDADES QUE SE ADELANTEN PARA SATISFACER LAS NECESIDADES DE INFRAESTRUCTURA A CARGO DEL GRUPO ADMINISTRATIVO DE LA UNIDAD ADMINISTRATIVA ESPECIAL DE LA JUSTICIA PENAL MILITAR Y POLICIAL</t>
  </si>
  <si>
    <t>PRESTACIÓN DE SERVICIOS PROFESIONALES</t>
  </si>
  <si>
    <t>SERVICIOS PROFESIONALES, CIENTÍFICOS Y TÉCNICOS (EXCEPTO LOS SERVICIOS DE INVESTIGACION, URBANISMO, JURÍDICOS Y DE CONTABILIDAD)</t>
  </si>
  <si>
    <t>13 DEL 20/01/2025</t>
  </si>
  <si>
    <t>10425 DEL 05/06/2025</t>
  </si>
  <si>
    <t>47025 DEL 09/06/2025</t>
  </si>
  <si>
    <t xml:space="preserve">TANYA PAULINA MUSKUS CUERVO Y APOYO NIXON HERNANDO LÓPEZ PERDIGÓN </t>
  </si>
  <si>
    <t xml:space="preserve">CO1.BDOS.8229545 </t>
  </si>
  <si>
    <t>https://community.secop.gov.co/Public/Tendering/ContractNoticePhases/View?PPI=CO1.PPI.39969008&amp;isFromPublicArea=True&amp;isModal=False</t>
  </si>
  <si>
    <t>EJECUCIÓN</t>
  </si>
  <si>
    <t>INFORME  CONTRACTUAL DMN -  2020</t>
  </si>
  <si>
    <t>CONTRATISTA O RAZON SOCIAL</t>
  </si>
  <si>
    <t>% EJECUCIÓN</t>
  </si>
  <si>
    <t>RECURSOS DESEMBOLSADOS</t>
  </si>
  <si>
    <t xml:space="preserve">RECURSOS PENDIENTES POR DESEMBOLSAR </t>
  </si>
  <si>
    <t xml:space="preserve">CONTRATO DE COMODATO No. 021-2020 DEJPM-MDN </t>
  </si>
  <si>
    <t xml:space="preserve">VENEPLAST LTDA </t>
  </si>
  <si>
    <t>ENTREGA QUE HACE EL COMODANTE VENEPLAST LTDA A LA DIRECCIÓN EJECUTIVA DE LA JUSTICIA PENAL MILITAR – MDN A TÍTULO DE COMODATO O PRÉSTAMO DE USO GRATUITO DE IMPRESORAS MULTIFUNCIONALES PARA LOS DESPACHOS JUDICIALES UBICADOS EN LA CIUDAD BOGOTÁ D.C. Y A NIVEL NACIONAL, DE CONFORMIDAD CON LAS ESPECIFICACIONES TÉCNICAS DESCRITAS EN EL ANEXO No. 1.</t>
  </si>
  <si>
    <t xml:space="preserve"> TÍTULO DE COMODATO O PRÉSTAMO DE USO GRATUITO </t>
  </si>
  <si>
    <t xml:space="preserve"> JEISSON ALEJANDRO LINARES MORENO</t>
  </si>
  <si>
    <t>https://community.secop.gov.co/Public/Tendering/ContractNoticePhases/View?PPI=CO1.PPI.6431578&amp;isFromPublicArea=True&amp;isModal=False</t>
  </si>
  <si>
    <t>INFORME  CONTRACTUAL UAEJPMP -  2022</t>
  </si>
  <si>
    <t>CONVENIO INTERADMINISTRATIVO No. 10/2022</t>
  </si>
  <si>
    <t xml:space="preserve">MINISTERIO DE DEFENSA NACIONAL </t>
  </si>
  <si>
    <t xml:space="preserve">AUNAR ESFUERZOS TÉCNICOS, ADMINISTRATIVOS FINANCIEROS, JURIDICOS Y CONTABLES ENTRE EL MINISTERIO DE DEFENSA NACIONAL Y LA UNIDAD ADMINISTRATIVA ESPECIAL DE LA JUSTICIA PENAL MILITAR Y POLICIAL, CON EL FIN DE ADELANTAR LA GESTIÓN, ESTRUCTURACIÓN Y EJECUCIÓN DE LOS PROCESOS CONTRACTUALES PARA EL PROGRAMA DE SEGUROS CORRESPONDIENTES A LOS RAMOS DE SEGUROS GENERALES (TODO RIESGO DAÑOS MATERIALES, AUTOMOVILES, MANEJO PARA ENTIDADES OFICIALES, RESPONSABILIDAD CIVIL EXTRACONTRACTUAL, RESPONSABILIDAD CIVIL SERVIDORES PÚBLICOS, INFIDELIDAD Y RIESGOS FINANCIEROS Y RIESGOS CIBERNETICOS), QUE LES PERMITA EL CUMPLIMIENTO DE LAS FUNCIONES ADMINISTRATIVAS Y LA PRESTACION CONJUNTA DE LOS SERVICIOS A SU CARGO </t>
  </si>
  <si>
    <t xml:space="preserve">LOS RECURSOS ECONOMICOS QUE SE COMPREMETERAN PARA EL CUMPLIMIENTO DEL OBJETO DEL CONVENIO PROVENDRA DE LOS PRESUPUESTOS DEL MINISTERIO Y LA UNIDAD, PARA LO CUAL Y PREVIO EL CUMPLIMIENTO DE LOS TRAMITES A QUE HAYA LUGAR, EXPEDIRAN LOS RESPECTIVOS CERTIFICADOS DE DISPONIBILIDAD PRESUPUESTA Y/O PRESENTARAN EL OFICIO DE APROBACION DE VIGENCIAS FUTURAS, SEGUN SEA EL CASO, CON CARGO A LOS CUALES ASUMIRAN LOS COMPROMISOS ECONOMICOS QUE SURGAN PARA CADA UNA DE LAS PARTES SIGNATARIAS DEL CONVENIO </t>
  </si>
  <si>
    <t>04/10/2026 Y DURACION PLAZO Y 6 MESES MAS</t>
  </si>
  <si>
    <t xml:space="preserve"> DIANA CAROLINA REYES PULIDO</t>
  </si>
  <si>
    <t>EJECUCION</t>
  </si>
  <si>
    <t xml:space="preserve">ANEXOS TÉCNICO No. 20/2022 CONTRATO DE SEGURO </t>
  </si>
  <si>
    <t xml:space="preserve">ASEGURADORA SOLIDARIA DE COLOMBIA ENTIDAD COOPERATIVA </t>
  </si>
  <si>
    <t xml:space="preserve">CONTRATAR LAS PÓLIZAS DE SEGUROS REQUERIDAS PARA LA ADECUADA PROTECCIÓN DE LOS BIENES E INTERÉS PATRIMONIALES, ASÍ COMO AQUELLOS POR LOS QUE SEAN O FUERE LEGALMENTE RESPONSABLES O LES CORESPONDA ASEGURAR EN VIRTUD DE DISPOSICIÓN LEGAL O CONTRACTUAL DEL MINISTERIO DE DEFENSA NACIONAL Y DE LA UNIDAD ADMINSTRATIVA ESPECIAL DE JUSTICIA PENAL MILITAR Y POLICIAL, CORRESPONDIENTES AL GRUPO II, DE ACUERDO AL ACTO ADMINISTRATIVO DE ADJUDICACION DEL PROGRAMA DE SEGURO. </t>
  </si>
  <si>
    <t>DESDE 00:00 DEL 29/12/2022</t>
  </si>
  <si>
    <t>HASTA LAS 24:00 HORAS DEL 31/07/2026</t>
  </si>
  <si>
    <t xml:space="preserve">ANEXOS TÉCNICO No. 23/2022 CONTRATO DE SEGURO </t>
  </si>
  <si>
    <t>LA PREVISORA S.A., COMPAÑÍA DE SEGUROS</t>
  </si>
  <si>
    <t xml:space="preserve">CONTRATAR LAS PÓLIZAS DE SEGUROS REQUERIDAS PARA LA ADECUADA PROTECCIÓN DE LOS BIENES E INTERÉS PATRIMONIALES, ASÍ COMO AQUELLOS POR LOS QUE SEAN O FUERE LEGALMENTE RESPONSABLES O LES CORESPONDA ASEGURAR EN VIRTUD DE DISPOSICIÓN LEGAL O CONTRACTUAL DEL MINISTERIO DE DEFENSA NACIONAL Y DE LA UNIDAD ADMINSTRATIVA ESPECIAL DE JUSTICIA PENAL MILITAR Y POLICIAL, CORRESPONDIENTES AL GRUPO V Y GRUPO IX, DE ACUERDO AL ACTO ADMINISTRATIVO DE ADJUDICACION DEL PROGRAMA DE SEGURO. </t>
  </si>
  <si>
    <t xml:space="preserve">ANEXOS TÉCNICO No. 25/2022 CONTRATO DE SEGURO </t>
  </si>
  <si>
    <t>  UNION TEMPORAL MAPFRE SEGUROS GENERALES DE COLOMBIA S.A., LA PREVISORA S.A. COMPAÑÍA DE SEGUROS- AXA COLPATRIA SEGUROS S.A.- SBS SEGUROS COLOMBIA S.A., – HDI SEGUROS S.A.</t>
  </si>
  <si>
    <t xml:space="preserve">CONTRATAR LAS PÓLIZAS DE SEGUROS REQUERIDAS PARA LA ADECUADA PROTECCIÓN DE LOS BIENES E INTERÉS PATRIMONIALES, ASÍ COMO AQUELLOS POR LOS QUE SEAN O FUERE LEGALMENTE RESPONSABLES O LES CORESPONDA ASEGURAR EN VIRTUD DE DISPOSICIÓN LEGAL O CONTRACTUAL DEL MINISTERIO DE DEFENSA NACIONAL Y DE LA UNIDAD ADMINSTRATIVA ESPECIAL DE JUSTICIA PENAL MILITAR Y POLICIAL, CORRESPONDIENTES AL GRUPO I, GRUPO VII Y GRUPO VIII, GRUPO X, GRUPO XI DE ACUERDO AL ACTO ADMINISTRATIVO DE ADJUDICACION DEL PROGRAMA DE SEGURO. </t>
  </si>
  <si>
    <t>UAEJPMP-CD-013-2022</t>
  </si>
  <si>
    <t>CONVENIO INTERADMINISTRATIVO MARCO DE COOPERACION ACADEMICA INSTITUCIONAL No. 001</t>
  </si>
  <si>
    <t>UNIVERSIDAD MILITAR NUEVA GRANADA</t>
  </si>
  <si>
    <t xml:space="preserve">AUNAR ESFUERZOS ADMINISTRATIVOS ENTRE LA UNIDAD ADMINISTRATIVA ESPECIAL DE LA JUSTICIA PENAL MILITAR Y POLICIAL  Y LA UNIVERSDAD MILITAR NUEVA GRANADA PARA EL DESARROLLO CONJUNTO DE ACTIVIDADES  ACADEMICAS DE EDUCACION SUPERIOR COMO SON EXTENSION, DOCENCIA, INVESTIGACION Y PROYECCION SOCIAL EN LAS AREAS QUE SEAN DE INTRES COMUN </t>
  </si>
  <si>
    <t>ESCUELA</t>
  </si>
  <si>
    <t>UAEJPMP-CD-014-2022</t>
  </si>
  <si>
    <t xml:space="preserve">CONTRATO INTERADMINISTRATIVO DE PRESTACION DE SERVICIOS No. 033-2022 UAEJPMP </t>
  </si>
  <si>
    <t>SERVICIOS POSTALES NACIONALES S.A.S</t>
  </si>
  <si>
    <t xml:space="preserve">PRESTACION DE SERVICIOS DE CORREO POSTAL Y MENSAJERIA EXPRESA, TRANSPORTE Y CLASIFICACION A NIVEL URBANO, NACIONAL E INTERNACIONAL, EN LA MODALIDAD DE CORRESPONDENCIA PRIORITARIA, CORREO CERTFICADO, POSTEXPRES, AL DIA, PAQUETERIA Y ENCOMIENDA QUE REQUIERA LA UNIDAD ADMINISTRATIVA ESPECIAL DE LA JUSTICIA PENAL MILITAR Y POLICIAL </t>
  </si>
  <si>
    <t>MODIFICATORIO No. 1 MODIFICATORIO No. 2 DEL 05/12/2023</t>
  </si>
  <si>
    <t>CO1.PCCNTR.4318409</t>
  </si>
  <si>
    <t>https://community.secop.gov.co/Public/Tendering/ContractNoticePhases/View?PPI=CO1.PPI.21945737&amp;isFromPublicArea=True&amp;isModal=False</t>
  </si>
  <si>
    <t>UAEJPMP-CD-015-2022</t>
  </si>
  <si>
    <t xml:space="preserve">CONTRATO DE ARRENDAMIENTO No. 037-2022 UAEJPMP </t>
  </si>
  <si>
    <t>ARCHIVOS DEL ESTADO Y TECNOLOGÍAS DE LA INFORMACION S.A.S</t>
  </si>
  <si>
    <t xml:space="preserve">ARRENDAMIENTO DE UNA BODEGA PARA EL ALMACENAMIENTO DEL ARCHIVO JUDICIAL Y ADMINISTRATIVO DE LA UNIDAD ADMINISTRATIVA DE LA JUSTICIA PENAL MILITAR Y POLICIAL </t>
  </si>
  <si>
    <t xml:space="preserve">JUAN CARLOS PULIDO ACUÑA </t>
  </si>
  <si>
    <t>CO1.PCCNTR.4282210</t>
  </si>
  <si>
    <t>https://community.secop.gov.co/Public/Tendering/ContractNoticePhases/View?PPI=CO1.PPI.22085359&amp;isFromPublicArea=True&amp;isModal=False</t>
  </si>
  <si>
    <t>UAEJPMP-SAMC-002-2022</t>
  </si>
  <si>
    <t xml:space="preserve">CONTRATO ELECTRÓNICO DE SEGURO No. 036-2022 UAEJPMP </t>
  </si>
  <si>
    <t xml:space="preserve">LA PREVISORA S.A. COMPAÑÍA DE SEGUROS-SUCURSAL ESTATAL </t>
  </si>
  <si>
    <t>CONTRATAR EL SEGURO DE VIDA GRUPO SUBSIDIADO PARA LOS SERVIDORES PÚBLICOS CIVILES QUE PRESTAN SUS SERVICIOS A LA UNIDAD ADMINISTRATIVA ESPECIAL DE LA JUSTICIA PENAL MILITAR Y POLICIAL, DENTRO Y FUERA DEL TERRITORIO NACIONAL POR LOS RIESGOS DE MUERTE POR CUALQUIER CAUSA, SIN EXCEPCIONES, EXCLUSIONES NI PREEXISTENCIAS.</t>
  </si>
  <si>
    <t>EL VALOR DEL PRESENTE CONTRATO DE SEGURO ES INDETERMINADO POR CUANTO LA UNIDAD PAGA EL VALOR DE LAS PRIMAS A LA ASEGURADORA, POR MENSUALIDADES VENCIDAS DENTRO DEL MES SIGUIENTE AL PÁGINA 3 DE 4 UNIDAD ADMINISTRATIVA ESPECIAL DE LA JUSTICIA PENAL MILITAR Y POLICIAL CARRERA 46 NO. 20 C - 01 (PUENTE ARANDA) CANTÓN MILITAR OCCIDENTAL “CORONEL FRANCISCO JOSÉ DE CALDAS” WWW.JUSTICIAMILITAR.GOV.CO QUE SE CAUSEN, SOBRE LOS ASEGURADOS REPORTADOS EN EL RESUMEN MENSUAL DE NÓMINA</t>
  </si>
  <si>
    <t>1.330 DIAS, CONTADOS A PARTIR  DE LAS 00:00 HORAS DEL 10/12/2022 HASTA LAS 00:00 HORAS DEL 1/08/2026</t>
  </si>
  <si>
    <t xml:space="preserve">MARY MILENA SUAREZ PENAGOS </t>
  </si>
  <si>
    <t>CO1.PCCNTR.4292213</t>
  </si>
  <si>
    <t>https://community.secop.gov.co/Public/Tendering/ContractNoticePhases/View?PPI=CO1.PPI.21075205&amp;isFromPublicArea=True&amp;isModal=False</t>
  </si>
  <si>
    <t>UAEJPMP-SASI-010-2022</t>
  </si>
  <si>
    <t>CONTRATO DE PRESTACION DE SERVICIOS No. 042-2022 UAEJPMP</t>
  </si>
  <si>
    <t>CIRION TECHNOLOGIES COLOMBIA S.A.S.</t>
  </si>
  <si>
    <t xml:space="preserve">SERVICIO DE RED CORPORATIVA WAN-LAN DE TELECOMUNICACIONES Y SEGURIDAD INFORMATICA PARA LA UNIDAD ADMINISTRATIVA ESPECIAL DE LA JUSTICIA PENAL MILITAR Y POLICIAL </t>
  </si>
  <si>
    <t xml:space="preserve"> OSCAR LEONARDO PÉREZ CASILIMAS </t>
  </si>
  <si>
    <t>CO1.PCCNTR.4355633</t>
  </si>
  <si>
    <t>https://community.secop.gov.co/Public/Tendering/ContractNoticePhases/View?PPI=CO1.PPI.21412324&amp;isFromPublicArea=True&amp;isModal=False</t>
  </si>
  <si>
    <t>UAEJPMP-SABP-001-2022</t>
  </si>
  <si>
    <t>CONTRATO DE COMISION No. 031-2022-UAEJPMP</t>
  </si>
  <si>
    <t>COMIAGRO S.A</t>
  </si>
  <si>
    <t xml:space="preserve">CONTRATAR LA SOCIEDAD COMISIONISTA MIEMBROS DE BOLSA QUE CELEBRARA EN EL MERCADO DE COMPRAS PUBLICAS-MCP-DE DE LA BOLSA MERCANTIL DE COLOMBIA S.A.- BMC- LA NEGOCIACION O NEGOCIACIONES NECESARIAS PARA EL SERVICIO DE VIGILANCIA  Y SEGURIDAD PRIVADA EN LA MODALIDAD DE VIGILANCIA FIJA SIN ARMAS, PARA EL EDIFICIO DE LA UNIDAD ADMINISTRATIVA ESPECIAL DE LA JUSTICIA PENAL MILITAR Y POLICIAL EN LA CIUDAD DE BOGOTÁ </t>
  </si>
  <si>
    <t xml:space="preserve">MODIFICATORIO No. 1  14/12/2022 </t>
  </si>
  <si>
    <t>GUSTAVO AVELLA AVILA</t>
  </si>
  <si>
    <t>CO1.PCCNTR.4267342</t>
  </si>
  <si>
    <t>https://community.secop.gov.co/Public/Tendering/ContractNoticePhases/View?PPI=CO1.PPI.21917678&amp;isFromPublicArea=True&amp;isModal=False</t>
  </si>
  <si>
    <t>COMITENTE VENDEDOR / COOPERATIVA DE VIGILANCIA Y SERVICIOS DE BUCARAMANGA CTA (COOWVIAM)</t>
  </si>
  <si>
    <t>INFORME  CONTRACTUAL UAEJPMP -  2023</t>
  </si>
  <si>
    <t xml:space="preserve">OBJETO </t>
  </si>
  <si>
    <t>UAEJPMP-SAMP-011-2023</t>
  </si>
  <si>
    <t>ORDEN DE COMPRA No. 119973 DEL 16/11/2023</t>
  </si>
  <si>
    <t>HIGHTECH SOFTWARE S.A.S.</t>
  </si>
  <si>
    <t xml:space="preserve">ADQUISICIÓN DEL SERVICIO DE INFRAESTRUCTURA EN NUBE PÚBLICA PARA LA UNIDAD ADMINISTRATIVA ESPECIAL DE LA JUSTICIA PENAL MILITAR Y POLICIAL </t>
  </si>
  <si>
    <t xml:space="preserve">CAMILO ANDRÉS VANEGAS RAMÍREZ </t>
  </si>
  <si>
    <t>OFICINA DE TECNOLOGÍAS DE LA INFORMACIÓN Y LAS COMUNICACIONES</t>
  </si>
  <si>
    <t>ORDEN DE COMPRA No. 119973</t>
  </si>
  <si>
    <t>https://colombiacompra.gov.co/tienda-virtual-del-estado-colombiano/ordenes-compra/119973</t>
  </si>
  <si>
    <t>UAEJPMP-LP-002-2023</t>
  </si>
  <si>
    <t>CONTRATO DE PRESTACIÓN DE SERVICIOS No. 063-2023 UAEJPMP</t>
  </si>
  <si>
    <t>CONSORCIO BPM UAEJPMP 
TODOSISTEMAS DEXON 2023</t>
  </si>
  <si>
    <t>REALIZAR LA AMPLIACIÓN Y ACTUALIZACIÓN DEL SISTEMA DE INFORMACIÓN MISIONAL PARA LA JUSTICIA PENAL MILITAR Y POLICIAL.</t>
  </si>
  <si>
    <t xml:space="preserve">SANDRA PATRICIA GARATEJO </t>
  </si>
  <si>
    <t xml:space="preserve">CO1.PCCNTR.5609342	</t>
  </si>
  <si>
    <t>https://community.secop.gov.co/Public/Tendering/ContractNoticePhases/View?PPI=CO1.PPI.26677102&amp;isFromPublicArea=True&amp;isModal=False</t>
  </si>
  <si>
    <t>UAEJPMP-SAMC-013-2023</t>
  </si>
  <si>
    <t>CONTRATO DE PRESTACIÓN DE SERVICIOS No. 066-2023 UAEJPMP</t>
  </si>
  <si>
    <t>REYVELT MEDICINA 
ESPECIALIZADA S.A.S.</t>
  </si>
  <si>
    <t xml:space="preserve">PRESTACIÓN DE SERVICIOS PARA LA REALIZACIÓN DE EXÁMENES MÉDICOS OCUPACIONALES DE INGRESO, EGRESO, PERIÓDICOS Y EXÁMENES O VALORACIONES ADICIONALES AL PERSONAL CIVIL DE LA UNIDAD ADMINISTRATIVA ESPECIAL DE LA JUSTICIA PENAL MILITAR Y POLICIAL.
</t>
  </si>
  <si>
    <t xml:space="preserve">LUZ EDITH OCHOA TABARES </t>
  </si>
  <si>
    <t xml:space="preserve">CO1.PCCNTR.5694902	</t>
  </si>
  <si>
    <t>https://community.secop.gov.co/Public/Tendering/ContractNoticePhases/View?PPI=CO1.PPI.28299021&amp;isFromPublicArea=True&amp;isModal=False</t>
  </si>
  <si>
    <t>UAEJPMP-SASI-018-2023</t>
  </si>
  <si>
    <t>CONTRATO DE SUMINISTRO No. 064-2023 UAEJPMP</t>
  </si>
  <si>
    <t>SUBATOURS S.A.S._x000D_</t>
  </si>
  <si>
    <t>SUMINISTRO DE TIQUETES AÉREOS EN RUTAS NACIONALES E INTERNACIONALES PARA LOS SERVIDORES PÚBLICOS Y CONTRATISTAS DE LA UNIDAD ADMINISTRATIVA ESPECIAL DE LA JUSTICIA PENAL MILITAR Y POLICIAL.</t>
  </si>
  <si>
    <t xml:space="preserve">LUZ EDITH OCHOA TABARES / TANIA LORENA NAJAR </t>
  </si>
  <si>
    <t xml:space="preserve">CO1.PCCNTR.5680754	</t>
  </si>
  <si>
    <t xml:space="preserve">https://community.secop.gov.co/Public/Tendering/ContractNoticePhases/View?PPI=CO1.PPI.28135661&amp;isFromPublicArea=True&amp;isModal=False
</t>
  </si>
  <si>
    <t>UAEJPMP-SASI-023-2023</t>
  </si>
  <si>
    <t>CONTRATO DE PRESTACIÓN DE SERVICIOS No. 065-2023 UAEJPMP</t>
  </si>
  <si>
    <t>INVERSER LTDA INVERSIONES Y 
SERVICIOS EN REORGANIZACIÓN.</t>
  </si>
  <si>
    <t>MANTENIMIENTO PREVENTIVO Y CORRECTIVO PARA LA UPS DE LA UNIDAD ADMINISTRATIVA ESPECIAL DE LA JUSTICIA PENAL MILITAR Y POLICIAL.</t>
  </si>
  <si>
    <t xml:space="preserve">WISTON DANILO ZUÑIGA GAMBOA </t>
  </si>
  <si>
    <t xml:space="preserve">CO1.PCCNTR.5688325	</t>
  </si>
  <si>
    <t xml:space="preserve">https://community.secop.gov.co/Public/Tendering/ContractNoticePhases/View?PPI=CO1.PPI.28578972&amp;isFromPublicArea=True&amp;isModal=False
</t>
  </si>
  <si>
    <t>UAEJPMP-SASI-022-2023</t>
  </si>
  <si>
    <t>CONTRATO DE PRESTACIÓN DE SERVICIOS No. 068-2023-UAEJPMP</t>
  </si>
  <si>
    <t>INGENIERIA Y SOLUCIONES J&amp;R S.A.S</t>
  </si>
  <si>
    <t>MANTENIMIENTO PREVENTIVO Y CORRECTIVO DE LA PLANTA ELÉCTRICA DEL EDIFICIO DE LA UNIDAD ADMINISTRATIVA ESPECIAL DE LA JUSTICIA PENAL MILITAR Y POLICIAL.</t>
  </si>
  <si>
    <t xml:space="preserve">CO1.PCCNTR.5694910	</t>
  </si>
  <si>
    <t xml:space="preserve">https://community.secop.gov.co/Public/Tendering/ContractNoticePhases/View?PPI=CO1.PPI.28580527&amp;isFromPublicArea=True&amp;isModal=False
</t>
  </si>
  <si>
    <t>UAEJPMP-SASI-021-2023</t>
  </si>
  <si>
    <t>CONTRATO DE PRESTACIÓN DE SERVICIOS No. 069-2023-UAEJPMP</t>
  </si>
  <si>
    <t xml:space="preserve"> COMERCIALIZADORA ELECTROMERO S.A.S</t>
  </si>
  <si>
    <t>MANTENIMIENTO PREVENTIVO Y CORRECTIVO DEL SISTEMA DE CONDUCCIÓN DE AGUAS RESIDUALES Y LLUVIAS DEL EDIFICIO DE LA UNIDAD ADMINISTRATIVA ESPECIAL DE LA JUSTICIA PENAL MILITAR Y POLICIAL.</t>
  </si>
  <si>
    <t xml:space="preserve">CO1.PCCNTR.5694542	</t>
  </si>
  <si>
    <t xml:space="preserve">https://community.secop.gov.co/Public/Tendering/ContractNoticePhases/View?PPI=CO1.PPI.28316770&amp;isFromPublicArea=True&amp;isModal=False
</t>
  </si>
  <si>
    <t>UAEJPMP-SASI-019-2023</t>
  </si>
  <si>
    <t>CONTRATO DE COMPRAVENTA No. 057-2023 UAEJPMP</t>
  </si>
  <si>
    <t>COMSISTELCO S.A.S.</t>
  </si>
  <si>
    <t>ADQUISICIÓN,INSTALACIÓN Y PUESTA EN FUNCIONAMIENTO DE PUNTOS DE CABLEADO ESTRUCTURADO, EQUIPOS ACTIVOS DE RED LAN, UPS Y EQUIPOS AUDIOVISUALES PARA DESPACHOS JUDICIALES, SALAS DE AUDIENCIA Y AUDITORIO DE LA JUSTICIA PENAL MILITAR Y POLICIAL DE CONFORMIDAD CON LAS ESPECIFICACIONES TÉNICAS MÍNIMAS EXIGIDAS.</t>
  </si>
  <si>
    <t>PRORROGA No. 1 DEL 28/12/2023</t>
  </si>
  <si>
    <t xml:space="preserve">OSCAR LEONARDO PÉREZ CASILIMAS </t>
  </si>
  <si>
    <t>OFICINA DE TECNOLOGÍAS DE LA INFORMACIÓN Y LAS COMUNICACIONES- GRUPO DE REDES Y COMUNICACIONES</t>
  </si>
  <si>
    <t>CO1.PCCNTR.5505937</t>
  </si>
  <si>
    <t>https://www.secop.gov.co/CO1ContractsManagement/Tendering/ProcurementContractEdit/View?docUniqueIdentifier=CO1.PCCNTR.5505937&amp;prevCtxUrl=https%3a%2f%2fwww.secop.gov.co%3a443%2fCO1ContractsManagement%2fTendering%2fProcurementContractManagement%2fIndex&amp;prevCtxLbl=Contratos+</t>
  </si>
  <si>
    <t>INFORME  CONTRACTUAL UAEJPMP -  2024</t>
  </si>
  <si>
    <t>UAEJPMP-SAAMP-008-2024</t>
  </si>
  <si>
    <t>ORDEN DE COMPRA No. 133978 DEL 30/09/2024</t>
  </si>
  <si>
    <t xml:space="preserve">UNION  TEMPORAL SERVIASEAMOS </t>
  </si>
  <si>
    <t>PRESTACION DEL SERVICIO INTEGRAL DE ASEO Y CAFETERIA Y SERVICIOS GENERALES INCLUIDO EL SUMINISTRO DE INSUMOS, ELEMENTOS, MATERIALES Y EQUIPOS PARA LA JUSTICIA PENAL MILITAR Y POLICIAL A NIVEL REGIONAL. REGION 11</t>
  </si>
  <si>
    <t xml:space="preserve">TANYA PAULINA MUSKUS CUERVO Y APOYO JOSE GREGORIO GUTIERREZ MOGOLLON </t>
  </si>
  <si>
    <t>ORDEN DE COMPRA No. 133978</t>
  </si>
  <si>
    <t>https://colombiacompra.gov.co/tienda-virtual-del-estado-colombiano/ordenes-compra/133978</t>
  </si>
  <si>
    <t>ORDEN  DE COMPRA No. 134043 DEL 01/10/2024</t>
  </si>
  <si>
    <t>GRUPO GESTION EMPRESARIAL COLOMBIA S.A.S</t>
  </si>
  <si>
    <t>PRESTACION DEL SERVICIO INTEGRAL DE ASEO Y CAFETERIA Y SERVICIOS GENERALES INCLUIDO EL SUMINISTRO DE INSUMOS, ELEMENTOS, MATERIALES Y EQUIPOS PARA LA JUSTICIA PENAL MILITAR Y POLICIAL A NIVEL REGIONAL. REGION 4</t>
  </si>
  <si>
    <t>ORDEN DE COMPRA No. 134043</t>
  </si>
  <si>
    <t>https://colombiacompra.gov.co/tienda-virtual-del-estado-colombiano/ordenes-compra/134043</t>
  </si>
  <si>
    <t>ORDEN DE COMPRA No. 134084 DEL 02/10/2024</t>
  </si>
  <si>
    <t>PRESTACION DEL SERVICIO INTEGRAL DE ASEO Y CAFETERIA Y SERVICIOS GENERALES INCLUIDO EL SUMINISTRO DE INSUMOS, ELEMENTOS, MATERIALES Y EQUIPOS PARA LA JUSTICIA PENAL MILITAR Y POLICIAL A NIVEL REGIONAL. REGION 5</t>
  </si>
  <si>
    <t>ORDEN DE COMPRA No. 134084</t>
  </si>
  <si>
    <t>https://colombiacompra.gov.co/tienda-virtual-del-estado-colombiano/ordenes-compra/134084</t>
  </si>
  <si>
    <t>ORDEN DE COMPRA No. 134176 DEL 03/10/2024</t>
  </si>
  <si>
    <t>PRESTACION DEL SERVICIO INTEGRAL DE ASEO Y CAFETERIA Y SERVICIOS GENERALES INCLUIDO EL SUMINISTRO DE INSUMOS, ELEMENTOS, MATERIALES Y EQUIPOS PARA LA JUSTICIA PENAL MILITAR Y POLICIAL A NIVEL REGIONAL. REGION 6</t>
  </si>
  <si>
    <t>ORDE DE COMPRA No. 134085  DEL 03/10/2024</t>
  </si>
  <si>
    <t>PRESTACION DEL SERVICIO INTEGRAL DE ASEO Y CAFETERIA Y SERVICIOS GENERALES INCLUIDO EL SUMINISTRO DE INSUMOS, ELEMENTOS, MATERIALES Y EQUIPOS PARA LA JUSTICIA PENAL MILITAR Y POLICIAL A NIVEL REGIONAL. REGION 7</t>
  </si>
  <si>
    <t>ORDEN DE COMPRA No. 134085</t>
  </si>
  <si>
    <t>https://colombiacompra.gov.co/tienda-virtual-del-estado-colombiano/ordenes-compra/134085</t>
  </si>
  <si>
    <t>UAEJPMP-LP-002-2024</t>
  </si>
  <si>
    <t>CONTRATO DE OBRA No. 055-2024 UAEJPMP</t>
  </si>
  <si>
    <t>CONSORCIO VENTURA</t>
  </si>
  <si>
    <t>ADECUACIONES A LA INFRAESTRUCTURA FÍSICA PARA USO DE LA JUSTICIA PENAL MILITAR Y POLICIAL EN LAS INSTALACIONES DEL BATALLÓN DE A.S.P.C. NO. 30 “GUASIMALES” – BAS30 UBICADO EN CÚCUTA.</t>
  </si>
  <si>
    <t>PRÓRROGA No. 1 DEL 20/12/2024</t>
  </si>
  <si>
    <t xml:space="preserve">NIXON HERNANDO LOPEZ PERDIGON Y APOYO EMANUEL LOMBANA REYES  </t>
  </si>
  <si>
    <t xml:space="preserve">CO1.PCCNTR.6929093	</t>
  </si>
  <si>
    <t>https://community.secop.gov.co/Public/Tendering/ContractNoticePhases/View?PPI=CO1.PPI.33345924&amp;isFromPublicArea=True&amp;isModal=False</t>
  </si>
  <si>
    <t>UAEJPMP-SASI-012-2024</t>
  </si>
  <si>
    <t>CONTRATO DE COMPRAVENTA No. 058-2024 UAEJPMP</t>
  </si>
  <si>
    <t>FRIO KING IMPORTACIONES Y DISTRIBUCIONES S.A.S.</t>
  </si>
  <si>
    <t xml:space="preserve">ADQUISICIÓN, INSTALACIÓN Y PUESTA EN FUNCIONAMIENTO DE AIRES ACONDICIONADOS PARA LA UNIDAD ADMINISTRATIVA ESPECIAL DE LA JUSTICIA PENAL MILITAR Y POLICIAL
</t>
  </si>
  <si>
    <t>ADICION, MODIFICACION Y PRORROGA No. 1 DEL 06/12/2024</t>
  </si>
  <si>
    <t xml:space="preserve">TANYA PAULINA MUSKUS CUERVO Y APOYO  NIXON HERNANDO LOPEZ PERDIGON - JOSE GREGORIO GUTIERREZ MOGOLLON  Y  EMANUEL LOMBANA REYES </t>
  </si>
  <si>
    <t xml:space="preserve">CO1.PCCNTR.6982405	</t>
  </si>
  <si>
    <t>https://community.secop.gov.co/Public/Tendering/ContractNoticePhases/View?PPI=CO1.PPI.33905243&amp;isFromPublicArea=True&amp;isModal=False</t>
  </si>
  <si>
    <t>UAEJPMP-CM-003-2024</t>
  </si>
  <si>
    <t>CONTRATO DE INTERVENTORÍA No. 057-2024 UAEJPMP</t>
  </si>
  <si>
    <t>CONSORCIO JPM 2024</t>
  </si>
  <si>
    <t xml:space="preserve">INTERVENTORÍA PARA LA EJECUCIÓN DEL CONTRATO DE OBRA CUYO OBJETO CORRESPONDE A REALIZAR LAS ADECUACIONES A LA INFRAESTRUCTURA FÍSICA PARA USO DE LA JUSTICIA PENAL MILITAR Y POLICIAL EN LAS INSTALACIONES DEL BATALLÓN DE APOYO DE SERVICIOS PARA EL COMBATE NRO 05 "MERCEDES ABREGO" DE LA QUINTA BRIGADA DEL EJÉRCITO NACIONAL EN BUCARAMANGA
</t>
  </si>
  <si>
    <t>ADICION Y PRORROGA No.1 27/12/2024</t>
  </si>
  <si>
    <t xml:space="preserve">CO1.PCCNTR.6973986	</t>
  </si>
  <si>
    <t>https://community.secop.gov.co/Public/Tendering/ContractNoticePhases/View?PPI=CO1.PPI.34416216&amp;isFromPublicArea=True&amp;isModal=False</t>
  </si>
  <si>
    <t>UAEJPMP-LP-003-2024</t>
  </si>
  <si>
    <t>CONTRATO DE OBRA No. 060-2024 UAEJPMP</t>
  </si>
  <si>
    <t>ALIADOS DE COLOMBIA S.A.S.</t>
  </si>
  <si>
    <t xml:space="preserve">ADECUACIONES A LA INFRAESTRUCTURA FÍSICA PARA USO DE LA JUSTICIA PENAL MILITAR Y POLICIAL EN LAS INSTALACIONES DEL BATALLÓN DE APOYO DE SERVICIOS PARA EL COMBATE Nro. 05 MERCEDES ABREGO DE LA QUINTA BRIGADA DEL EJÉRCITO NACIONAL EN BUCARAMANGA.
</t>
  </si>
  <si>
    <t>PRORROGA No. 1 DEL 27/12/2024</t>
  </si>
  <si>
    <t xml:space="preserve">CO1.PCCNTR.7002487	</t>
  </si>
  <si>
    <t>https://community.secop.gov.co/Public/Tendering/ContractNoticePhases/View?PPI=CO1.PPI.33947324&amp;isFromPublicArea=True&amp;isModal=False</t>
  </si>
  <si>
    <t>UAEJPMP-SASI-013-2024</t>
  </si>
  <si>
    <t>CONTRATO DE COMPRAVENTA No. 061-2024 UAEJPMP</t>
  </si>
  <si>
    <t>PEDRO EDGAR PAÉZ PINZÓN</t>
  </si>
  <si>
    <t xml:space="preserve">ADQUISICION E INSTALACION DE MOBILIARIO PARA LA JUSTICIA PENAL MILITAR Y POLICIAL </t>
  </si>
  <si>
    <t>PRORROGA No. 1 DEL 26/12/2024</t>
  </si>
  <si>
    <t xml:space="preserve">TANYA PAULINA MUSKUS CUERVO Y APOYO NIXON HERNANDO LOPEZ PERDIGON , WISTON DANILO ZUÑIGA Y EMANUEL LOMBANA REYES  </t>
  </si>
  <si>
    <t xml:space="preserve">CO1.PCCNTR.7041886	</t>
  </si>
  <si>
    <t>https://community.secop.gov.co/Public/Tendering/ContractNoticePhases/View?PPI=CO1.PPI.34232689&amp;isFromPublicArea=True&amp;isModal=False</t>
  </si>
  <si>
    <t>UAEJPMP-SAAMP-009-2024</t>
  </si>
  <si>
    <t>ORDEN DE COMPRA No. 137961 DEL 02/12/2024</t>
  </si>
  <si>
    <t>ORGANIZACIÓN TERPEL S.A.</t>
  </si>
  <si>
    <t xml:space="preserve">SUMINISTRO DE COMBUSTIBLE CON DESTINO AL PARQUE AUTOMOTOR DE LA UNIDAD ADMINISTRATIVA ESPECIAL DE LA JUSTICIA PENAL MILITAR Y POLICIAL </t>
  </si>
  <si>
    <t>ORDEN DE COMPRA No. 137961</t>
  </si>
  <si>
    <t>https://www.colombiacompra.gov.co/tienda-virtual-del-estado-colombiano/ordenes-compra/137961</t>
  </si>
  <si>
    <t>UAEJPMP-SASI-008-2024</t>
  </si>
  <si>
    <t>CONTRATO DE PRESTACIÓN DE SERVICIOS No. 063-2024 UAEJPMP</t>
  </si>
  <si>
    <t xml:space="preserve"> SELCOMP INGENIERÍA S.A.S</t>
  </si>
  <si>
    <t>PRESTACIÓN DEL SERVICIO TÉCNICO EN SITIO Y REMOTO A NIVEL NACIONAL, A TRAVÉS DE UNA MESA DE AYUDA QUE PERMITA EL MANTENIMIENTO PREVENTIVO Y CORRECTIVO DE EQUIPOS DE OFICINA Y DE LA PLATAFORMA TECNOLÓGICA EN LA UNIDAD ADMINISTRATIVA ESPECIAL DE LA JUSTICIA PENAL MILITAR Y POLICIAL.</t>
  </si>
  <si>
    <t>HELMAN RENE JARAMILLO VALDERRAMA Y APOYO OSCAR BERNARDO RUBIO PARGA, FREDY ARBEY ROMERO SILVA, LUIS ALIRIO DORADO BRAVO</t>
  </si>
  <si>
    <t>CO1.PCCNTR.7150863</t>
  </si>
  <si>
    <t>https://community.secop.gov.co/Public/Tendering/ContractNoticePhases/View?PPI=CO1.PPI.33190583&amp;isFromPublicArea=True&amp;isModal=False</t>
  </si>
  <si>
    <t>RESOLUCION No. 000818 DEL 21/10/2024 "POR LA CUAL SE DECLARA DESIERTO EL EVENTO DE COTIZACION…"</t>
  </si>
  <si>
    <t>UAEJPMP-LP-004-2024</t>
  </si>
  <si>
    <t>CONTRATO DE OBRA No. 065-2024 UAEJPMP</t>
  </si>
  <si>
    <t>CONSORCIO CUANTICO ELECTRICO 2024</t>
  </si>
  <si>
    <t xml:space="preserve">ADECUACIÓN DE LA RED ELÉCTRICA DEL PALACIO DE LA JUSTICIA PENAL MILITAR Y POLICIAL "TF. LAURA ROCÍO PRIETO FORERO".
</t>
  </si>
  <si>
    <t>ACTA DE SUSPENSIÓN No. 1 DEL 31/12/2024</t>
  </si>
  <si>
    <t xml:space="preserve">TANYA PAULINA MUSKUS CUERVO APOYO JOSE GREGORIO GUTIERREZ MOGOLLON </t>
  </si>
  <si>
    <t>CO1.PCCNTR.7161462</t>
  </si>
  <si>
    <t>https://community.secop.gov.co/Public/Tendering/ContractNoticePhases/View?PPI=CO1.PPI.33973507&amp;isFromPublicArea=True&amp;isModal=False</t>
  </si>
  <si>
    <t xml:space="preserve">DIRECCION GENERAL </t>
  </si>
  <si>
    <t>TANYA PAULIA MUSKUS CUERVO</t>
  </si>
  <si>
    <t xml:space="preserve">MANTEMIENTO PREVENTIVO Y CORRECTIVO PARA LOS VEHICULOS DE PROPIEDAD DE LA UNIDAD ADMINISTRATIVA ESPECIAL DE LA JUSTICIA PENAL MILITAR Y POLICIAL (VEHICULOS CHEVROLET) </t>
  </si>
  <si>
    <t>TANYA PAULIA MUSKUS CUERVO Y APOYO RODRIGO FERNANDO ROMERO VÁSQUEZ</t>
  </si>
  <si>
    <t>65.06%</t>
  </si>
  <si>
    <t>37.60%</t>
  </si>
  <si>
    <t>61.666.667 </t>
  </si>
  <si>
    <t xml:space="preserve"> 14.587.733 </t>
  </si>
  <si>
    <t>1.308.078.698,74 </t>
  </si>
  <si>
    <t>18.18%</t>
  </si>
  <si>
    <t>63.38%</t>
  </si>
  <si>
    <t>2.251.855,846.09 </t>
  </si>
  <si>
    <t>16.67%</t>
  </si>
  <si>
    <t>SERVICIOS</t>
  </si>
  <si>
    <t>JURÍDICOS Y CONTABLES</t>
  </si>
  <si>
    <t>CO1.PCCNTR.7879469</t>
  </si>
  <si>
    <t>UAEJPMP-MC-006-2025</t>
  </si>
  <si>
    <t>ADQUISICIÓN DE CERTIFICADOS DE FIRMA DIGITAL DE FUNCIÓN PÚBLICA, CON SUS CORRESPONDIENTES DISPOSITIVOS CRIPTOGRÁFICOS DE ALMACENAMIENTO DEL CERTIFICADO DIGITAL (TOKEN), PARA SER UTILIZADOS EN EL SISTEMA INTEGRADO DE INFORMACIÓN FINANCIERA SIIF NACIÓN.</t>
  </si>
  <si>
    <t>SERVICIOS PROFESIONALES,</t>
  </si>
  <si>
    <t>CIENTÍFICOS Y TÉCNICOS (EXCEPTO LOS</t>
  </si>
  <si>
    <t>SERVICIOS DE INVESTIGACION, URBANISMO,</t>
  </si>
  <si>
    <t>JURÍDICOS Y DE CONTABILIDAD)</t>
  </si>
  <si>
    <t>CO1.PCCNTR.7899250</t>
  </si>
  <si>
    <t>UAEJPMP-CD-021-2025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</si>
</sst>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8" formatCode="&quot;$&quot;\ #,##0.00;[Red]\-&quot;$&quot;\ #,##0.00"/>
    <numFmt numFmtId="44" formatCode="_-&quot;$&quot;\ * #,##0.00_-;\-&quot;$&quot;\ * #,##0.00_-;_-&quot;$&quot;\ * &quot;-&quot;??_-;_-@_-"/>
    <numFmt numFmtId="164" formatCode="_(&quot;$&quot;\ * #,##0.00_);_(&quot;$&quot;\ * \(#,##0.00\);_(&quot;$&quot;\ * &quot;-&quot;??_);_(@_)"/>
  </numFmts>
  <fonts count="26">
    <font>
      <sz val="11"/>
      <color theme="1"/>
      <name val="Calibri"/>
      <family val="2"/>
      <scheme val="minor"/>
    </font>
    <font>
      <sz val="11"/>
      <color theme="1"/>
      <name val="Calibri"/>
      <family val="2"/>
      <scheme val="minor"/>
    </font>
    <font>
      <u/>
      <sz val="11"/>
      <color theme="10"/>
      <name val="Calibri"/>
      <family val="2"/>
      <scheme val="minor"/>
    </font>
    <font>
      <b/>
      <sz val="11"/>
      <color theme="1"/>
      <name val="Arial Narrow"/>
      <family val="2"/>
    </font>
    <font>
      <sz val="12"/>
      <color theme="1"/>
      <name val="Arial"/>
      <family val="2"/>
    </font>
    <font>
      <sz val="8"/>
      <name val="Calibri"/>
      <family val="2"/>
      <scheme val="minor"/>
    </font>
    <font>
      <sz val="11"/>
      <color indexed="8"/>
      <name val="Calibri"/>
      <family val="2"/>
      <scheme val="minor"/>
    </font>
    <font>
      <sz val="11"/>
      <color theme="1"/>
      <name val="Arial "/>
    </font>
    <font>
      <b/>
      <sz val="11"/>
      <color theme="1"/>
      <name val="Arial "/>
    </font>
    <font>
      <b/>
      <sz val="11"/>
      <color rgb="FF4472C4"/>
      <name val="Arial "/>
    </font>
    <font>
      <sz val="12"/>
      <color theme="1"/>
      <name val="Arial "/>
    </font>
    <font>
      <b/>
      <sz val="12"/>
      <color rgb="FF4F6228"/>
      <name val="Arial "/>
    </font>
    <font>
      <b/>
      <sz val="12"/>
      <color rgb="FFFFFFFF"/>
      <name val="Arial "/>
    </font>
    <font>
      <b/>
      <sz val="11"/>
      <color rgb="FF000000"/>
      <name val="Arial "/>
    </font>
    <font>
      <b/>
      <sz val="14"/>
      <color rgb="FF4F6228"/>
      <name val="Arial"/>
      <family val="2"/>
    </font>
    <font>
      <b/>
      <sz val="12"/>
      <color rgb="FFFFFFFF"/>
      <name val="Arial"/>
      <family val="2"/>
    </font>
    <font>
      <b/>
      <sz val="12"/>
      <color theme="1"/>
      <name val="Arial Narrow"/>
      <family val="2"/>
    </font>
    <font>
      <b/>
      <sz val="11"/>
      <color rgb="FF000000"/>
      <name val="Arial Narrow"/>
      <family val="2"/>
    </font>
    <font>
      <b/>
      <sz val="11"/>
      <color rgb="FF4472C4"/>
      <name val="Calibri"/>
      <family val="2"/>
      <scheme val="minor"/>
    </font>
    <font>
      <b/>
      <sz val="11"/>
      <name val="Calibri"/>
      <family val="2"/>
      <scheme val="minor"/>
    </font>
    <font>
      <b/>
      <sz val="11"/>
      <color rgb="FF4472C4"/>
      <name val="Arial Narrow"/>
      <family val="2"/>
    </font>
    <font>
      <b/>
      <sz val="12"/>
      <color rgb="FF4F6228"/>
      <name val="Arial"/>
      <family val="2"/>
    </font>
    <font>
      <b/>
      <sz val="12"/>
      <color theme="0"/>
      <name val="Arial"/>
      <family val="2"/>
    </font>
    <font>
      <sz val="12"/>
      <color theme="1"/>
      <name val="Verdana"/>
      <family val="2"/>
    </font>
    <font>
      <b/>
      <sz val="11"/>
      <color rgb="FF000000"/>
      <name val="Arial"/>
    </font>
    <font>
      <b/>
      <sz val="11"/>
      <color rgb="FF4472C4"/>
      <name val="Arial"/>
    </font>
  </fonts>
  <fills count="14">
    <fill>
      <patternFill patternType="none"/>
    </fill>
    <fill>
      <patternFill patternType="gray125"/>
    </fill>
    <fill>
      <patternFill patternType="solid">
        <fgColor rgb="FFD8E4BC"/>
        <bgColor rgb="FF000000"/>
      </patternFill>
    </fill>
    <fill>
      <patternFill patternType="solid">
        <fgColor theme="9" tint="0.59999389629810485"/>
        <bgColor indexed="64"/>
      </patternFill>
    </fill>
    <fill>
      <patternFill patternType="solid">
        <fgColor rgb="FFCFF4CC"/>
        <bgColor indexed="64"/>
      </patternFill>
    </fill>
    <fill>
      <patternFill patternType="solid">
        <fgColor rgb="FF76933C"/>
        <bgColor indexed="64"/>
      </patternFill>
    </fill>
    <fill>
      <patternFill patternType="solid">
        <fgColor theme="0"/>
        <bgColor indexed="64"/>
      </patternFill>
    </fill>
    <fill>
      <patternFill patternType="solid">
        <fgColor rgb="FF76933C"/>
        <bgColor rgb="FF000000"/>
      </patternFill>
    </fill>
    <fill>
      <patternFill patternType="solid">
        <fgColor rgb="FFD2F6F7"/>
        <bgColor indexed="64"/>
      </patternFill>
    </fill>
    <fill>
      <patternFill patternType="solid">
        <fgColor rgb="FFFFB869"/>
        <bgColor indexed="64"/>
      </patternFill>
    </fill>
    <fill>
      <patternFill patternType="solid">
        <fgColor rgb="FFD4E9FF"/>
        <bgColor indexed="64"/>
      </patternFill>
    </fill>
    <fill>
      <patternFill patternType="solid">
        <fgColor rgb="FFF7CAFE"/>
        <bgColor indexed="64"/>
      </patternFill>
    </fill>
    <fill>
      <patternFill patternType="solid">
        <fgColor rgb="FFCFF4CC"/>
        <bgColor rgb="FF000000"/>
      </patternFill>
    </fill>
    <fill>
      <patternFill patternType="solid">
        <fgColor rgb="FFFFFF00"/>
        <bgColor rgb="FF000000"/>
      </patternFill>
    </fill>
  </fills>
  <borders count="19">
    <border>
      <left/>
      <right/>
      <top/>
      <bottom/>
      <diagonal/>
    </border>
    <border>
      <left style="thin">
        <color auto="1"/>
      </left>
      <right style="thin">
        <color auto="1"/>
      </right>
      <top style="thin">
        <color auto="1"/>
      </top>
      <bottom style="thin">
        <color auto="1"/>
      </bottom>
      <diagonal/>
    </border>
    <border>
      <left/>
      <right/>
      <top/>
      <bottom style="thick">
        <color auto="1"/>
      </bottom>
      <diagonal/>
    </border>
    <border>
      <left style="thin">
        <color auto="1"/>
      </left>
      <right style="thin">
        <color auto="1"/>
      </right>
      <top/>
      <bottom/>
      <diagonal/>
    </border>
    <border>
      <left style="thin">
        <color rgb="FF000000"/>
      </left>
      <right style="thin">
        <color rgb="FF000000"/>
      </right>
      <top/>
      <bottom/>
      <diagonal/>
    </border>
    <border>
      <left style="medium">
        <color rgb="FF00B050"/>
      </left>
      <right style="medium">
        <color rgb="FF00B050"/>
      </right>
      <top style="medium">
        <color rgb="FF00B050"/>
      </top>
      <bottom style="medium">
        <color rgb="FF00B050"/>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auto="1"/>
      </top>
      <bottom style="thin">
        <color indexed="64"/>
      </bottom>
      <diagonal/>
    </border>
  </borders>
  <cellStyleXfs count="9">
    <xf numFmtId="0" fontId="0" fillId="0" borderId="0"/>
    <xf numFmtId="164"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xf numFmtId="0" fontId="2" fillId="0" borderId="0" applyNumberFormat="0" applyFill="0" applyBorder="0" applyAlignment="0" applyProtection="0"/>
    <xf numFmtId="9" fontId="1" fillId="0" borderId="0" applyFont="0" applyFill="0" applyBorder="0" applyAlignment="0" applyProtection="0"/>
  </cellStyleXfs>
  <cellXfs count="164">
    <xf numFmtId="0" fontId="0" fillId="0" borderId="0" xfId="0"/>
    <xf numFmtId="0" fontId="3" fillId="0" borderId="1" xfId="0" applyFont="1" applyBorder="1" applyAlignment="1">
      <alignment horizontal="center" vertical="center" wrapText="1"/>
    </xf>
    <xf numFmtId="0" fontId="4" fillId="0" borderId="0" xfId="0" applyFont="1"/>
    <xf numFmtId="0" fontId="3" fillId="0" borderId="1"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4" fillId="0" borderId="2" xfId="0" applyFont="1" applyBorder="1"/>
    <xf numFmtId="3" fontId="3" fillId="0" borderId="1" xfId="0" applyNumberFormat="1"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7" fillId="0" borderId="0" xfId="0" applyFont="1"/>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8" fillId="0" borderId="1" xfId="0" applyFont="1" applyBorder="1" applyAlignment="1" applyProtection="1">
      <alignment horizontal="justify" vertical="center" wrapText="1"/>
      <protection locked="0"/>
    </xf>
    <xf numFmtId="14" fontId="1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8" fillId="4" borderId="1" xfId="0" applyFont="1" applyFill="1" applyBorder="1" applyAlignment="1" applyProtection="1">
      <alignment horizontal="justify" vertical="center" wrapText="1"/>
      <protection locked="0"/>
    </xf>
    <xf numFmtId="0" fontId="9" fillId="4"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14" fontId="15" fillId="7" borderId="3" xfId="0" applyNumberFormat="1" applyFont="1" applyFill="1" applyBorder="1" applyAlignment="1">
      <alignment horizontal="center" vertical="center" wrapText="1"/>
    </xf>
    <xf numFmtId="0" fontId="15" fillId="7" borderId="4"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5" xfId="0" applyFont="1" applyBorder="1" applyAlignment="1">
      <alignment horizontal="justify" vertical="center" wrapText="1"/>
    </xf>
    <xf numFmtId="14" fontId="16" fillId="0" borderId="5" xfId="0" applyNumberFormat="1" applyFont="1" applyBorder="1" applyAlignment="1">
      <alignment horizontal="center" vertical="center" wrapText="1"/>
    </xf>
    <xf numFmtId="9" fontId="16"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0" fontId="2" fillId="0" borderId="1" xfId="7" applyBorder="1" applyAlignment="1">
      <alignment horizontal="center" vertical="center" wrapText="1"/>
    </xf>
    <xf numFmtId="0" fontId="4" fillId="0" borderId="0" xfId="0" applyFont="1" applyAlignment="1">
      <alignment horizontal="center"/>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16" fillId="0" borderId="1" xfId="0" applyFont="1" applyBorder="1" applyAlignment="1">
      <alignment horizontal="justify" vertical="center" wrapText="1"/>
    </xf>
    <xf numFmtId="14" fontId="3" fillId="0" borderId="10"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3" fillId="0" borderId="9" xfId="0" applyFont="1" applyBorder="1" applyAlignment="1">
      <alignment horizontal="center" vertical="center" wrapText="1"/>
    </xf>
    <xf numFmtId="4" fontId="3" fillId="0" borderId="1" xfId="0" applyNumberFormat="1" applyFont="1" applyBorder="1" applyAlignment="1">
      <alignment horizontal="center" vertical="center" wrapText="1"/>
    </xf>
    <xf numFmtId="14" fontId="3" fillId="6" borderId="1" xfId="0" applyNumberFormat="1" applyFont="1" applyFill="1" applyBorder="1" applyAlignment="1">
      <alignment horizontal="center" vertical="center" wrapText="1"/>
    </xf>
    <xf numFmtId="9" fontId="3" fillId="0" borderId="1" xfId="8" applyFont="1" applyBorder="1" applyAlignment="1">
      <alignment horizontal="center" vertical="center" wrapText="1"/>
    </xf>
    <xf numFmtId="4" fontId="3" fillId="0" borderId="7" xfId="0" applyNumberFormat="1" applyFont="1" applyBorder="1" applyAlignment="1">
      <alignment horizontal="center" vertical="center" wrapText="1"/>
    </xf>
    <xf numFmtId="0" fontId="18" fillId="0" borderId="1" xfId="2"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9" borderId="1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9" fillId="0" borderId="1" xfId="1" applyNumberFormat="1" applyFont="1" applyBorder="1" applyAlignment="1">
      <alignment horizontal="center" vertical="center" wrapText="1"/>
    </xf>
    <xf numFmtId="0" fontId="3" fillId="0" borderId="7"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18" fillId="0" borderId="12" xfId="2" applyFont="1" applyBorder="1" applyAlignment="1">
      <alignment horizontal="center" vertical="center" wrapText="1"/>
    </xf>
    <xf numFmtId="0" fontId="3" fillId="10" borderId="1" xfId="0" applyFont="1" applyFill="1" applyBorder="1" applyAlignment="1">
      <alignment horizontal="center" vertical="center" wrapText="1"/>
    </xf>
    <xf numFmtId="0" fontId="20" fillId="0" borderId="1" xfId="0" applyFont="1" applyBorder="1" applyAlignment="1">
      <alignment horizontal="center" vertical="center" wrapText="1"/>
    </xf>
    <xf numFmtId="4" fontId="3" fillId="0" borderId="14"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15" fillId="7"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justify" vertical="justify" wrapText="1"/>
    </xf>
    <xf numFmtId="4" fontId="3" fillId="0" borderId="15" xfId="0" applyNumberFormat="1" applyFont="1" applyBorder="1" applyAlignment="1">
      <alignment horizontal="center" vertical="center" wrapText="1"/>
    </xf>
    <xf numFmtId="14"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20" fillId="0" borderId="15" xfId="0" applyFont="1" applyBorder="1" applyAlignment="1">
      <alignment horizontal="center" vertical="center" wrapText="1"/>
    </xf>
    <xf numFmtId="0" fontId="3" fillId="0" borderId="12" xfId="0" applyFont="1" applyBorder="1" applyAlignment="1">
      <alignment horizontal="justify" vertical="justify" wrapText="1"/>
    </xf>
    <xf numFmtId="0" fontId="3"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3" fillId="4" borderId="12" xfId="0" applyFont="1" applyFill="1" applyBorder="1" applyAlignment="1">
      <alignment horizontal="center" vertical="center" wrapText="1"/>
    </xf>
    <xf numFmtId="4" fontId="3" fillId="0" borderId="12" xfId="0" applyNumberFormat="1"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justify" vertical="justify" wrapText="1"/>
    </xf>
    <xf numFmtId="0" fontId="15" fillId="5" borderId="9" xfId="0" applyFont="1" applyFill="1" applyBorder="1" applyAlignment="1">
      <alignment horizontal="center" vertical="center" wrapText="1"/>
    </xf>
    <xf numFmtId="14" fontId="15" fillId="5" borderId="9" xfId="0" applyNumberFormat="1" applyFont="1" applyFill="1" applyBorder="1" applyAlignment="1">
      <alignment horizontal="center" vertical="center" wrapText="1"/>
    </xf>
    <xf numFmtId="0" fontId="15" fillId="7" borderId="16" xfId="0" applyFont="1" applyFill="1" applyBorder="1" applyAlignment="1">
      <alignment horizontal="center" vertical="center" wrapText="1"/>
    </xf>
    <xf numFmtId="4"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3" fillId="4" borderId="7" xfId="0" applyFont="1" applyFill="1" applyBorder="1" applyAlignment="1">
      <alignment horizontal="center" vertical="center" wrapText="1"/>
    </xf>
    <xf numFmtId="0" fontId="2" fillId="0" borderId="7" xfId="7" applyBorder="1" applyAlignment="1">
      <alignment horizontal="center" vertical="center" wrapText="1"/>
    </xf>
    <xf numFmtId="0" fontId="3" fillId="6" borderId="1" xfId="0" applyFont="1" applyFill="1" applyBorder="1" applyAlignment="1">
      <alignment horizontal="justify" vertical="center" wrapText="1"/>
    </xf>
    <xf numFmtId="0" fontId="3" fillId="6" borderId="7"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 fillId="0" borderId="17" xfId="2"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3" fontId="3" fillId="0" borderId="1" xfId="0" applyNumberFormat="1" applyFont="1" applyBorder="1" applyAlignment="1">
      <alignment horizontal="center" vertical="center" wrapText="1"/>
    </xf>
    <xf numFmtId="9" fontId="3" fillId="6" borderId="7" xfId="0" applyNumberFormat="1" applyFont="1" applyFill="1" applyBorder="1" applyAlignment="1">
      <alignment horizontal="center" vertical="center" wrapText="1"/>
    </xf>
    <xf numFmtId="9" fontId="3" fillId="6" borderId="1" xfId="0" applyNumberFormat="1" applyFont="1" applyFill="1" applyBorder="1" applyAlignment="1">
      <alignment horizontal="center" vertical="center" wrapText="1"/>
    </xf>
    <xf numFmtId="4" fontId="3" fillId="6" borderId="15" xfId="0" applyNumberFormat="1" applyFont="1" applyFill="1" applyBorder="1" applyAlignment="1">
      <alignment horizontal="center" vertical="center" wrapText="1"/>
    </xf>
    <xf numFmtId="3" fontId="8" fillId="4" borderId="1" xfId="0" applyNumberFormat="1" applyFont="1" applyFill="1" applyBorder="1" applyAlignment="1" applyProtection="1">
      <alignment horizontal="center" vertical="center" wrapText="1"/>
      <protection locked="0"/>
    </xf>
    <xf numFmtId="14" fontId="8" fillId="4" borderId="1" xfId="0" applyNumberFormat="1" applyFont="1" applyFill="1" applyBorder="1" applyAlignment="1" applyProtection="1">
      <alignment horizontal="center" vertical="center" wrapText="1"/>
      <protection locked="0"/>
    </xf>
    <xf numFmtId="0" fontId="2" fillId="4" borderId="1" xfId="7" applyFill="1" applyBorder="1" applyAlignment="1">
      <alignment horizontal="center" vertical="center" wrapText="1"/>
    </xf>
    <xf numFmtId="4" fontId="23" fillId="0" borderId="0" xfId="0" applyNumberFormat="1" applyFont="1"/>
    <xf numFmtId="9" fontId="3" fillId="0" borderId="1" xfId="8" applyFont="1" applyFill="1" applyBorder="1" applyAlignment="1">
      <alignment horizontal="center" vertical="center" wrapText="1"/>
    </xf>
    <xf numFmtId="4" fontId="13" fillId="0" borderId="1"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9" xfId="0" applyFont="1" applyBorder="1" applyAlignment="1">
      <alignment horizontal="center" vertical="center" wrapText="1"/>
    </xf>
    <xf numFmtId="0" fontId="24" fillId="12"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14" fontId="24" fillId="0" borderId="1" xfId="0" applyNumberFormat="1" applyFont="1" applyBorder="1" applyAlignment="1">
      <alignment horizontal="center" vertical="center" wrapText="1"/>
    </xf>
    <xf numFmtId="14" fontId="24" fillId="13" borderId="1" xfId="0" applyNumberFormat="1" applyFont="1" applyFill="1" applyBorder="1" applyAlignment="1">
      <alignment horizontal="center" vertical="center" wrapText="1"/>
    </xf>
    <xf numFmtId="3" fontId="17"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8" fontId="24" fillId="0" borderId="1" xfId="0" applyNumberFormat="1" applyFont="1" applyBorder="1" applyAlignment="1">
      <alignment horizontal="center" vertical="center" wrapText="1"/>
    </xf>
    <xf numFmtId="6" fontId="24" fillId="0" borderId="1" xfId="0" applyNumberFormat="1"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2" fillId="0" borderId="7" xfId="7" applyBorder="1" applyAlignment="1">
      <alignment horizontal="center" vertical="center" wrapText="1"/>
    </xf>
    <xf numFmtId="0" fontId="2" fillId="0" borderId="3" xfId="7" applyBorder="1" applyAlignment="1">
      <alignment horizontal="center" vertical="center" wrapText="1"/>
    </xf>
    <xf numFmtId="0" fontId="2" fillId="0" borderId="9" xfId="7"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3" fontId="24" fillId="0" borderId="7" xfId="0" applyNumberFormat="1" applyFont="1" applyBorder="1" applyAlignment="1">
      <alignment horizontal="center" vertical="center" wrapText="1"/>
    </xf>
    <xf numFmtId="3" fontId="24" fillId="0" borderId="3" xfId="0" applyNumberFormat="1" applyFont="1" applyBorder="1" applyAlignment="1">
      <alignment horizontal="center" vertical="center" wrapText="1"/>
    </xf>
    <xf numFmtId="3" fontId="24" fillId="0" borderId="9" xfId="0" applyNumberFormat="1" applyFont="1" applyBorder="1" applyAlignment="1">
      <alignment horizontal="center" vertical="center" wrapText="1"/>
    </xf>
    <xf numFmtId="14" fontId="24" fillId="0" borderId="7" xfId="0" applyNumberFormat="1" applyFont="1" applyBorder="1" applyAlignment="1">
      <alignment horizontal="center" vertical="center" wrapText="1"/>
    </xf>
    <xf numFmtId="14" fontId="24" fillId="0" borderId="3" xfId="0" applyNumberFormat="1" applyFont="1" applyBorder="1" applyAlignment="1">
      <alignment horizontal="center" vertical="center" wrapText="1"/>
    </xf>
    <xf numFmtId="14" fontId="24" fillId="0" borderId="9" xfId="0" applyNumberFormat="1" applyFont="1" applyBorder="1" applyAlignment="1">
      <alignment horizontal="center" vertical="center" wrapText="1"/>
    </xf>
    <xf numFmtId="14" fontId="24" fillId="13" borderId="7" xfId="0" applyNumberFormat="1" applyFont="1" applyFill="1" applyBorder="1" applyAlignment="1">
      <alignment horizontal="center" vertical="center" wrapText="1"/>
    </xf>
    <xf numFmtId="14" fontId="24" fillId="13" borderId="3" xfId="0" applyNumberFormat="1" applyFont="1" applyFill="1" applyBorder="1" applyAlignment="1">
      <alignment horizontal="center" vertical="center" wrapText="1"/>
    </xf>
    <xf numFmtId="14" fontId="24" fillId="13" borderId="9" xfId="0" applyNumberFormat="1" applyFont="1" applyFill="1" applyBorder="1" applyAlignment="1">
      <alignment horizontal="center" vertical="center" wrapText="1"/>
    </xf>
    <xf numFmtId="0" fontId="24" fillId="12" borderId="7"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3" borderId="7" xfId="0" applyFont="1" applyFill="1" applyBorder="1" applyAlignment="1">
      <alignment horizontal="center" vertical="center" wrapText="1"/>
    </xf>
    <xf numFmtId="0" fontId="24" fillId="13" borderId="3"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24" fillId="0" borderId="7" xfId="0" applyFont="1" applyBorder="1" applyAlignment="1">
      <alignment horizontal="justify" vertical="center" wrapText="1"/>
    </xf>
    <xf numFmtId="0" fontId="24" fillId="0" borderId="3" xfId="0" applyFont="1" applyBorder="1" applyAlignment="1">
      <alignment horizontal="justify" vertical="center" wrapText="1"/>
    </xf>
    <xf numFmtId="0" fontId="24" fillId="0" borderId="9" xfId="0" applyFont="1" applyBorder="1" applyAlignment="1">
      <alignment horizontal="justify" vertical="center" wrapText="1"/>
    </xf>
    <xf numFmtId="3" fontId="17" fillId="0" borderId="7" xfId="0" applyNumberFormat="1" applyFont="1" applyBorder="1" applyAlignment="1">
      <alignment horizontal="center" vertical="center" wrapText="1"/>
    </xf>
    <xf numFmtId="3" fontId="17" fillId="0" borderId="9" xfId="0" applyNumberFormat="1" applyFont="1" applyBorder="1" applyAlignment="1">
      <alignment horizontal="center" vertical="center" wrapText="1"/>
    </xf>
    <xf numFmtId="0" fontId="10" fillId="0" borderId="1" xfId="0" applyFont="1" applyBorder="1" applyAlignment="1">
      <alignment horizontal="center"/>
    </xf>
    <xf numFmtId="0" fontId="11" fillId="2"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4" fillId="0" borderId="15" xfId="0" applyFont="1" applyBorder="1" applyAlignment="1">
      <alignment horizontal="center"/>
    </xf>
    <xf numFmtId="0" fontId="21"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0" borderId="13" xfId="0" applyFont="1" applyBorder="1" applyAlignment="1">
      <alignment horizontal="justify" vertical="center" wrapText="1"/>
    </xf>
    <xf numFmtId="0" fontId="3" fillId="0" borderId="18" xfId="0" applyFont="1" applyBorder="1" applyAlignment="1">
      <alignment horizontal="justify" vertical="center" wrapText="1"/>
    </xf>
    <xf numFmtId="14" fontId="3" fillId="0" borderId="7"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cellXfs>
  <cellStyles count="9">
    <cellStyle name="Hipervínculo" xfId="7" builtinId="8"/>
    <cellStyle name="Hyperlink" xfId="2" xr:uid="{00000000-0005-0000-0000-000000000000}"/>
    <cellStyle name="Moneda 2" xfId="3" xr:uid="{00000000-0005-0000-0000-000001000000}"/>
    <cellStyle name="Moneda 2 2" xfId="1" xr:uid="{00000000-0005-0000-0000-000002000000}"/>
    <cellStyle name="Moneda 3" xfId="4" xr:uid="{00000000-0005-0000-0000-000003000000}"/>
    <cellStyle name="Moneda 4" xfId="5" xr:uid="{00000000-0005-0000-0000-000004000000}"/>
    <cellStyle name="Normal" xfId="0" builtinId="0"/>
    <cellStyle name="Normal 2" xfId="6" xr:uid="{00000000-0005-0000-0000-000006000000}"/>
    <cellStyle name="Porcentaje" xfId="8" builtinId="5"/>
  </cellStyles>
  <dxfs count="0"/>
  <tableStyles count="0" defaultTableStyle="TableStyleMedium2" defaultPivotStyle="PivotStyleLight16"/>
  <colors>
    <mruColors>
      <color rgb="FFCFF4CC"/>
      <color rgb="FF76933C"/>
      <color rgb="FFE7D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240759</xdr:colOff>
      <xdr:row>0</xdr:row>
      <xdr:rowOff>61761</xdr:rowOff>
    </xdr:from>
    <xdr:to>
      <xdr:col>0</xdr:col>
      <xdr:colOff>1310360</xdr:colOff>
      <xdr:row>2</xdr:row>
      <xdr:rowOff>395786</xdr:rowOff>
    </xdr:to>
    <xdr:pic>
      <xdr:nvPicPr>
        <xdr:cNvPr id="4" name="1 Imagen">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61761"/>
          <a:ext cx="1069601" cy="1069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250285</xdr:colOff>
      <xdr:row>5</xdr:row>
      <xdr:rowOff>47905</xdr:rowOff>
    </xdr:from>
    <xdr:to>
      <xdr:col>0</xdr:col>
      <xdr:colOff>1200151</xdr:colOff>
      <xdr:row>7</xdr:row>
      <xdr:rowOff>176710</xdr:rowOff>
    </xdr:to>
    <xdr:pic>
      <xdr:nvPicPr>
        <xdr:cNvPr id="13" name="1 Imagen">
          <a:extLst>
            <a:ext uri="{FF2B5EF4-FFF2-40B4-BE49-F238E27FC236}">
              <a16:creationId xmlns:a16="http://schemas.microsoft.com/office/drawing/2014/main" id="{2A80DED8-751A-47D8-81B2-81AFBAAED1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285" y="3981730"/>
          <a:ext cx="949866" cy="947955"/>
        </a:xfrm>
        <a:prstGeom prst="rect">
          <a:avLst/>
        </a:prstGeom>
      </xdr:spPr>
    </xdr:pic>
    <xdr:clientData/>
  </xdr:twoCellAnchor>
  <xdr:oneCellAnchor>
    <xdr:from>
      <xdr:col>0</xdr:col>
      <xdr:colOff>63212</xdr:colOff>
      <xdr:row>0</xdr:row>
      <xdr:rowOff>0</xdr:rowOff>
    </xdr:from>
    <xdr:ext cx="1177636" cy="1132396"/>
    <xdr:pic>
      <xdr:nvPicPr>
        <xdr:cNvPr id="9" name="1 Imagen">
          <a:extLst>
            <a:ext uri="{FF2B5EF4-FFF2-40B4-BE49-F238E27FC236}">
              <a16:creationId xmlns:a16="http://schemas.microsoft.com/office/drawing/2014/main" id="{C1C23FA8-F743-4FF3-A95A-2DE1AB54C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2" y="0"/>
          <a:ext cx="1177636" cy="1132396"/>
        </a:xfrm>
        <a:prstGeom prst="rect">
          <a:avLst/>
        </a:prstGeom>
      </xdr:spPr>
    </xdr:pic>
    <xdr:clientData/>
  </xdr:oneCellAnchor>
  <xdr:twoCellAnchor editAs="oneCell">
    <xdr:from>
      <xdr:col>0</xdr:col>
      <xdr:colOff>364627</xdr:colOff>
      <xdr:row>20</xdr:row>
      <xdr:rowOff>180973</xdr:rowOff>
    </xdr:from>
    <xdr:to>
      <xdr:col>0</xdr:col>
      <xdr:colOff>1409700</xdr:colOff>
      <xdr:row>21</xdr:row>
      <xdr:rowOff>409574</xdr:rowOff>
    </xdr:to>
    <xdr:pic>
      <xdr:nvPicPr>
        <xdr:cNvPr id="16" name="1 Imagen">
          <a:extLst>
            <a:ext uri="{FF2B5EF4-FFF2-40B4-BE49-F238E27FC236}">
              <a16:creationId xmlns:a16="http://schemas.microsoft.com/office/drawing/2014/main" id="{1EE542EF-1723-4DC6-8036-2FFF330EA0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27" y="20478748"/>
          <a:ext cx="1045073" cy="914401"/>
        </a:xfrm>
        <a:prstGeom prst="rect">
          <a:avLst/>
        </a:prstGeom>
      </xdr:spPr>
    </xdr:pic>
    <xdr:clientData/>
  </xdr:twoCellAnchor>
  <xdr:twoCellAnchor editAs="oneCell">
    <xdr:from>
      <xdr:col>0</xdr:col>
      <xdr:colOff>291353</xdr:colOff>
      <xdr:row>34</xdr:row>
      <xdr:rowOff>224117</xdr:rowOff>
    </xdr:from>
    <xdr:to>
      <xdr:col>0</xdr:col>
      <xdr:colOff>1288676</xdr:colOff>
      <xdr:row>38</xdr:row>
      <xdr:rowOff>285734</xdr:rowOff>
    </xdr:to>
    <xdr:pic>
      <xdr:nvPicPr>
        <xdr:cNvPr id="26" name="1 Imagen">
          <a:extLst>
            <a:ext uri="{FF2B5EF4-FFF2-40B4-BE49-F238E27FC236}">
              <a16:creationId xmlns:a16="http://schemas.microsoft.com/office/drawing/2014/main" id="{1EEA05A6-6A68-48A2-82E3-0D2ADA7CD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32026411"/>
          <a:ext cx="997323" cy="947442"/>
        </a:xfrm>
        <a:prstGeom prst="rect">
          <a:avLst/>
        </a:prstGeom>
      </xdr:spPr>
    </xdr:pic>
    <xdr:clientData/>
  </xdr:twoCellAnchor>
  <xdr:twoCellAnchor editAs="oneCell">
    <xdr:from>
      <xdr:col>0</xdr:col>
      <xdr:colOff>240759</xdr:colOff>
      <xdr:row>55</xdr:row>
      <xdr:rowOff>61761</xdr:rowOff>
    </xdr:from>
    <xdr:to>
      <xdr:col>0</xdr:col>
      <xdr:colOff>1310360</xdr:colOff>
      <xdr:row>58</xdr:row>
      <xdr:rowOff>557711</xdr:rowOff>
    </xdr:to>
    <xdr:pic>
      <xdr:nvPicPr>
        <xdr:cNvPr id="27" name="1 Imagen">
          <a:extLst>
            <a:ext uri="{FF2B5EF4-FFF2-40B4-BE49-F238E27FC236}">
              <a16:creationId xmlns:a16="http://schemas.microsoft.com/office/drawing/2014/main" id="{5C110740-7B78-4AD0-8FEC-493566BE9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61761"/>
          <a:ext cx="1069601" cy="1067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250285</xdr:colOff>
      <xdr:row>5</xdr:row>
      <xdr:rowOff>47905</xdr:rowOff>
    </xdr:from>
    <xdr:to>
      <xdr:col>0</xdr:col>
      <xdr:colOff>1200151</xdr:colOff>
      <xdr:row>7</xdr:row>
      <xdr:rowOff>176710</xdr:rowOff>
    </xdr:to>
    <xdr:pic>
      <xdr:nvPicPr>
        <xdr:cNvPr id="2" name="1 Imagen">
          <a:extLst>
            <a:ext uri="{FF2B5EF4-FFF2-40B4-BE49-F238E27FC236}">
              <a16:creationId xmlns:a16="http://schemas.microsoft.com/office/drawing/2014/main" id="{34359C5D-B326-4B23-B352-A0E0895F64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285" y="3057805"/>
          <a:ext cx="949866" cy="947955"/>
        </a:xfrm>
        <a:prstGeom prst="rect">
          <a:avLst/>
        </a:prstGeom>
      </xdr:spPr>
    </xdr:pic>
    <xdr:clientData/>
  </xdr:twoCellAnchor>
  <xdr:oneCellAnchor>
    <xdr:from>
      <xdr:col>0</xdr:col>
      <xdr:colOff>63212</xdr:colOff>
      <xdr:row>0</xdr:row>
      <xdr:rowOff>0</xdr:rowOff>
    </xdr:from>
    <xdr:ext cx="1177636" cy="1132396"/>
    <xdr:pic>
      <xdr:nvPicPr>
        <xdr:cNvPr id="3" name="1 Imagen">
          <a:extLst>
            <a:ext uri="{FF2B5EF4-FFF2-40B4-BE49-F238E27FC236}">
              <a16:creationId xmlns:a16="http://schemas.microsoft.com/office/drawing/2014/main" id="{8157C769-88B0-4B55-9A7D-C34190669C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2" y="0"/>
          <a:ext cx="1177636" cy="1132396"/>
        </a:xfrm>
        <a:prstGeom prst="rect">
          <a:avLst/>
        </a:prstGeom>
      </xdr:spPr>
    </xdr:pic>
    <xdr:clientData/>
  </xdr:oneCellAnchor>
  <xdr:twoCellAnchor editAs="oneCell">
    <xdr:from>
      <xdr:col>0</xdr:col>
      <xdr:colOff>364627</xdr:colOff>
      <xdr:row>20</xdr:row>
      <xdr:rowOff>180973</xdr:rowOff>
    </xdr:from>
    <xdr:to>
      <xdr:col>0</xdr:col>
      <xdr:colOff>1409700</xdr:colOff>
      <xdr:row>21</xdr:row>
      <xdr:rowOff>409574</xdr:rowOff>
    </xdr:to>
    <xdr:pic>
      <xdr:nvPicPr>
        <xdr:cNvPr id="4" name="1 Imagen">
          <a:extLst>
            <a:ext uri="{FF2B5EF4-FFF2-40B4-BE49-F238E27FC236}">
              <a16:creationId xmlns:a16="http://schemas.microsoft.com/office/drawing/2014/main" id="{EB2E7DFE-3195-45FF-8E01-7F565E3539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27" y="12630148"/>
          <a:ext cx="1045073" cy="914401"/>
        </a:xfrm>
        <a:prstGeom prst="rect">
          <a:avLst/>
        </a:prstGeom>
      </xdr:spPr>
    </xdr:pic>
    <xdr:clientData/>
  </xdr:twoCellAnchor>
  <xdr:twoCellAnchor editAs="oneCell">
    <xdr:from>
      <xdr:col>0</xdr:col>
      <xdr:colOff>291353</xdr:colOff>
      <xdr:row>34</xdr:row>
      <xdr:rowOff>224117</xdr:rowOff>
    </xdr:from>
    <xdr:to>
      <xdr:col>0</xdr:col>
      <xdr:colOff>1288676</xdr:colOff>
      <xdr:row>38</xdr:row>
      <xdr:rowOff>285734</xdr:rowOff>
    </xdr:to>
    <xdr:pic>
      <xdr:nvPicPr>
        <xdr:cNvPr id="5" name="1 Imagen">
          <a:extLst>
            <a:ext uri="{FF2B5EF4-FFF2-40B4-BE49-F238E27FC236}">
              <a16:creationId xmlns:a16="http://schemas.microsoft.com/office/drawing/2014/main" id="{C8679C42-855D-43A7-B290-090AE1CCC9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26122592"/>
          <a:ext cx="997323" cy="947442"/>
        </a:xfrm>
        <a:prstGeom prst="rect">
          <a:avLst/>
        </a:prstGeom>
      </xdr:spPr>
    </xdr:pic>
    <xdr:clientData/>
  </xdr:twoCellAnchor>
  <xdr:twoCellAnchor editAs="oneCell">
    <xdr:from>
      <xdr:col>0</xdr:col>
      <xdr:colOff>240759</xdr:colOff>
      <xdr:row>55</xdr:row>
      <xdr:rowOff>61761</xdr:rowOff>
    </xdr:from>
    <xdr:to>
      <xdr:col>0</xdr:col>
      <xdr:colOff>1310360</xdr:colOff>
      <xdr:row>58</xdr:row>
      <xdr:rowOff>557711</xdr:rowOff>
    </xdr:to>
    <xdr:pic>
      <xdr:nvPicPr>
        <xdr:cNvPr id="6" name="1 Imagen">
          <a:extLst>
            <a:ext uri="{FF2B5EF4-FFF2-40B4-BE49-F238E27FC236}">
              <a16:creationId xmlns:a16="http://schemas.microsoft.com/office/drawing/2014/main" id="{4A834ABB-5B59-4BB2-BB3F-0AE5AA9B0A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43848186"/>
          <a:ext cx="1069601" cy="1067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250285</xdr:colOff>
      <xdr:row>5</xdr:row>
      <xdr:rowOff>47905</xdr:rowOff>
    </xdr:from>
    <xdr:to>
      <xdr:col>0</xdr:col>
      <xdr:colOff>1200151</xdr:colOff>
      <xdr:row>7</xdr:row>
      <xdr:rowOff>176710</xdr:rowOff>
    </xdr:to>
    <xdr:pic>
      <xdr:nvPicPr>
        <xdr:cNvPr id="2" name="1 Imagen">
          <a:extLst>
            <a:ext uri="{FF2B5EF4-FFF2-40B4-BE49-F238E27FC236}">
              <a16:creationId xmlns:a16="http://schemas.microsoft.com/office/drawing/2014/main" id="{5AEFD898-D56E-48FE-A7D7-0B2EB2E277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285" y="3057805"/>
          <a:ext cx="949866" cy="947955"/>
        </a:xfrm>
        <a:prstGeom prst="rect">
          <a:avLst/>
        </a:prstGeom>
      </xdr:spPr>
    </xdr:pic>
    <xdr:clientData/>
  </xdr:twoCellAnchor>
  <xdr:oneCellAnchor>
    <xdr:from>
      <xdr:col>0</xdr:col>
      <xdr:colOff>63212</xdr:colOff>
      <xdr:row>0</xdr:row>
      <xdr:rowOff>0</xdr:rowOff>
    </xdr:from>
    <xdr:ext cx="1177636" cy="1132396"/>
    <xdr:pic>
      <xdr:nvPicPr>
        <xdr:cNvPr id="3" name="1 Imagen">
          <a:extLst>
            <a:ext uri="{FF2B5EF4-FFF2-40B4-BE49-F238E27FC236}">
              <a16:creationId xmlns:a16="http://schemas.microsoft.com/office/drawing/2014/main" id="{0EB0876B-29E6-4617-AA84-7ADC587822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2" y="0"/>
          <a:ext cx="1177636" cy="1132396"/>
        </a:xfrm>
        <a:prstGeom prst="rect">
          <a:avLst/>
        </a:prstGeom>
      </xdr:spPr>
    </xdr:pic>
    <xdr:clientData/>
  </xdr:oneCellAnchor>
  <xdr:twoCellAnchor editAs="oneCell">
    <xdr:from>
      <xdr:col>0</xdr:col>
      <xdr:colOff>364627</xdr:colOff>
      <xdr:row>20</xdr:row>
      <xdr:rowOff>180973</xdr:rowOff>
    </xdr:from>
    <xdr:to>
      <xdr:col>0</xdr:col>
      <xdr:colOff>1409700</xdr:colOff>
      <xdr:row>21</xdr:row>
      <xdr:rowOff>409574</xdr:rowOff>
    </xdr:to>
    <xdr:pic>
      <xdr:nvPicPr>
        <xdr:cNvPr id="4" name="1 Imagen">
          <a:extLst>
            <a:ext uri="{FF2B5EF4-FFF2-40B4-BE49-F238E27FC236}">
              <a16:creationId xmlns:a16="http://schemas.microsoft.com/office/drawing/2014/main" id="{9EB6EC2E-3DDE-4CF0-B265-BCDE00CC6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27" y="12630148"/>
          <a:ext cx="1045073" cy="914401"/>
        </a:xfrm>
        <a:prstGeom prst="rect">
          <a:avLst/>
        </a:prstGeom>
      </xdr:spPr>
    </xdr:pic>
    <xdr:clientData/>
  </xdr:twoCellAnchor>
  <xdr:twoCellAnchor editAs="oneCell">
    <xdr:from>
      <xdr:col>0</xdr:col>
      <xdr:colOff>291353</xdr:colOff>
      <xdr:row>34</xdr:row>
      <xdr:rowOff>224117</xdr:rowOff>
    </xdr:from>
    <xdr:to>
      <xdr:col>0</xdr:col>
      <xdr:colOff>1288676</xdr:colOff>
      <xdr:row>38</xdr:row>
      <xdr:rowOff>285734</xdr:rowOff>
    </xdr:to>
    <xdr:pic>
      <xdr:nvPicPr>
        <xdr:cNvPr id="5" name="1 Imagen">
          <a:extLst>
            <a:ext uri="{FF2B5EF4-FFF2-40B4-BE49-F238E27FC236}">
              <a16:creationId xmlns:a16="http://schemas.microsoft.com/office/drawing/2014/main" id="{5DBDE4F3-4B3C-4E26-BD77-E0CF16C23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26122592"/>
          <a:ext cx="997323" cy="947442"/>
        </a:xfrm>
        <a:prstGeom prst="rect">
          <a:avLst/>
        </a:prstGeom>
      </xdr:spPr>
    </xdr:pic>
    <xdr:clientData/>
  </xdr:twoCellAnchor>
  <xdr:twoCellAnchor editAs="oneCell">
    <xdr:from>
      <xdr:col>0</xdr:col>
      <xdr:colOff>240759</xdr:colOff>
      <xdr:row>55</xdr:row>
      <xdr:rowOff>61761</xdr:rowOff>
    </xdr:from>
    <xdr:to>
      <xdr:col>0</xdr:col>
      <xdr:colOff>1310360</xdr:colOff>
      <xdr:row>58</xdr:row>
      <xdr:rowOff>557711</xdr:rowOff>
    </xdr:to>
    <xdr:pic>
      <xdr:nvPicPr>
        <xdr:cNvPr id="6" name="1 Imagen">
          <a:extLst>
            <a:ext uri="{FF2B5EF4-FFF2-40B4-BE49-F238E27FC236}">
              <a16:creationId xmlns:a16="http://schemas.microsoft.com/office/drawing/2014/main" id="{872AE822-8225-462A-9CE7-04FFB7423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44286336"/>
          <a:ext cx="1069601" cy="1067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250285</xdr:colOff>
      <xdr:row>5</xdr:row>
      <xdr:rowOff>47905</xdr:rowOff>
    </xdr:from>
    <xdr:to>
      <xdr:col>0</xdr:col>
      <xdr:colOff>1200151</xdr:colOff>
      <xdr:row>7</xdr:row>
      <xdr:rowOff>176710</xdr:rowOff>
    </xdr:to>
    <xdr:pic>
      <xdr:nvPicPr>
        <xdr:cNvPr id="2" name="1 Imagen">
          <a:extLst>
            <a:ext uri="{FF2B5EF4-FFF2-40B4-BE49-F238E27FC236}">
              <a16:creationId xmlns:a16="http://schemas.microsoft.com/office/drawing/2014/main" id="{7E6DA708-3FFA-442E-8F1E-F1344F206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285" y="3057805"/>
          <a:ext cx="949866" cy="947955"/>
        </a:xfrm>
        <a:prstGeom prst="rect">
          <a:avLst/>
        </a:prstGeom>
      </xdr:spPr>
    </xdr:pic>
    <xdr:clientData/>
  </xdr:twoCellAnchor>
  <xdr:oneCellAnchor>
    <xdr:from>
      <xdr:col>0</xdr:col>
      <xdr:colOff>63212</xdr:colOff>
      <xdr:row>0</xdr:row>
      <xdr:rowOff>0</xdr:rowOff>
    </xdr:from>
    <xdr:ext cx="1177636" cy="1132396"/>
    <xdr:pic>
      <xdr:nvPicPr>
        <xdr:cNvPr id="3" name="1 Imagen">
          <a:extLst>
            <a:ext uri="{FF2B5EF4-FFF2-40B4-BE49-F238E27FC236}">
              <a16:creationId xmlns:a16="http://schemas.microsoft.com/office/drawing/2014/main" id="{886771F7-FD4F-4D52-9B81-CD5D11EA16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2" y="0"/>
          <a:ext cx="1177636" cy="1132396"/>
        </a:xfrm>
        <a:prstGeom prst="rect">
          <a:avLst/>
        </a:prstGeom>
      </xdr:spPr>
    </xdr:pic>
    <xdr:clientData/>
  </xdr:oneCellAnchor>
  <xdr:twoCellAnchor editAs="oneCell">
    <xdr:from>
      <xdr:col>0</xdr:col>
      <xdr:colOff>364627</xdr:colOff>
      <xdr:row>20</xdr:row>
      <xdr:rowOff>180973</xdr:rowOff>
    </xdr:from>
    <xdr:to>
      <xdr:col>0</xdr:col>
      <xdr:colOff>1409700</xdr:colOff>
      <xdr:row>21</xdr:row>
      <xdr:rowOff>409574</xdr:rowOff>
    </xdr:to>
    <xdr:pic>
      <xdr:nvPicPr>
        <xdr:cNvPr id="4" name="1 Imagen">
          <a:extLst>
            <a:ext uri="{FF2B5EF4-FFF2-40B4-BE49-F238E27FC236}">
              <a16:creationId xmlns:a16="http://schemas.microsoft.com/office/drawing/2014/main" id="{EFA6B3AA-5428-4470-AED6-7C5B979985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27" y="12630148"/>
          <a:ext cx="1045073" cy="914401"/>
        </a:xfrm>
        <a:prstGeom prst="rect">
          <a:avLst/>
        </a:prstGeom>
      </xdr:spPr>
    </xdr:pic>
    <xdr:clientData/>
  </xdr:twoCellAnchor>
  <xdr:twoCellAnchor editAs="oneCell">
    <xdr:from>
      <xdr:col>0</xdr:col>
      <xdr:colOff>291353</xdr:colOff>
      <xdr:row>34</xdr:row>
      <xdr:rowOff>224117</xdr:rowOff>
    </xdr:from>
    <xdr:to>
      <xdr:col>0</xdr:col>
      <xdr:colOff>1288676</xdr:colOff>
      <xdr:row>38</xdr:row>
      <xdr:rowOff>285734</xdr:rowOff>
    </xdr:to>
    <xdr:pic>
      <xdr:nvPicPr>
        <xdr:cNvPr id="5" name="1 Imagen">
          <a:extLst>
            <a:ext uri="{FF2B5EF4-FFF2-40B4-BE49-F238E27FC236}">
              <a16:creationId xmlns:a16="http://schemas.microsoft.com/office/drawing/2014/main" id="{9B8E2807-4F58-48A9-82DB-7697D3F67E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26122592"/>
          <a:ext cx="997323" cy="947442"/>
        </a:xfrm>
        <a:prstGeom prst="rect">
          <a:avLst/>
        </a:prstGeom>
      </xdr:spPr>
    </xdr:pic>
    <xdr:clientData/>
  </xdr:twoCellAnchor>
  <xdr:twoCellAnchor editAs="oneCell">
    <xdr:from>
      <xdr:col>0</xdr:col>
      <xdr:colOff>240759</xdr:colOff>
      <xdr:row>55</xdr:row>
      <xdr:rowOff>61761</xdr:rowOff>
    </xdr:from>
    <xdr:to>
      <xdr:col>0</xdr:col>
      <xdr:colOff>1310360</xdr:colOff>
      <xdr:row>58</xdr:row>
      <xdr:rowOff>557711</xdr:rowOff>
    </xdr:to>
    <xdr:pic>
      <xdr:nvPicPr>
        <xdr:cNvPr id="6" name="1 Imagen">
          <a:extLst>
            <a:ext uri="{FF2B5EF4-FFF2-40B4-BE49-F238E27FC236}">
              <a16:creationId xmlns:a16="http://schemas.microsoft.com/office/drawing/2014/main" id="{EE54C654-85AA-4822-AA59-9A566EAFB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43848186"/>
          <a:ext cx="1069601" cy="1067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250285</xdr:colOff>
      <xdr:row>5</xdr:row>
      <xdr:rowOff>47905</xdr:rowOff>
    </xdr:from>
    <xdr:to>
      <xdr:col>0</xdr:col>
      <xdr:colOff>1200151</xdr:colOff>
      <xdr:row>7</xdr:row>
      <xdr:rowOff>176710</xdr:rowOff>
    </xdr:to>
    <xdr:pic>
      <xdr:nvPicPr>
        <xdr:cNvPr id="2" name="1 Imagen">
          <a:extLst>
            <a:ext uri="{FF2B5EF4-FFF2-40B4-BE49-F238E27FC236}">
              <a16:creationId xmlns:a16="http://schemas.microsoft.com/office/drawing/2014/main" id="{A4ECA050-6673-4EE6-B935-6F456AEA71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285" y="3057805"/>
          <a:ext cx="949866" cy="947955"/>
        </a:xfrm>
        <a:prstGeom prst="rect">
          <a:avLst/>
        </a:prstGeom>
      </xdr:spPr>
    </xdr:pic>
    <xdr:clientData/>
  </xdr:twoCellAnchor>
  <xdr:oneCellAnchor>
    <xdr:from>
      <xdr:col>0</xdr:col>
      <xdr:colOff>63212</xdr:colOff>
      <xdr:row>0</xdr:row>
      <xdr:rowOff>0</xdr:rowOff>
    </xdr:from>
    <xdr:ext cx="1177636" cy="1132396"/>
    <xdr:pic>
      <xdr:nvPicPr>
        <xdr:cNvPr id="3" name="1 Imagen">
          <a:extLst>
            <a:ext uri="{FF2B5EF4-FFF2-40B4-BE49-F238E27FC236}">
              <a16:creationId xmlns:a16="http://schemas.microsoft.com/office/drawing/2014/main" id="{AF8B5FB9-1861-4612-AC39-AC478DE82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12" y="0"/>
          <a:ext cx="1177636" cy="1132396"/>
        </a:xfrm>
        <a:prstGeom prst="rect">
          <a:avLst/>
        </a:prstGeom>
      </xdr:spPr>
    </xdr:pic>
    <xdr:clientData/>
  </xdr:oneCellAnchor>
  <xdr:twoCellAnchor editAs="oneCell">
    <xdr:from>
      <xdr:col>0</xdr:col>
      <xdr:colOff>364627</xdr:colOff>
      <xdr:row>20</xdr:row>
      <xdr:rowOff>180973</xdr:rowOff>
    </xdr:from>
    <xdr:to>
      <xdr:col>0</xdr:col>
      <xdr:colOff>1409700</xdr:colOff>
      <xdr:row>21</xdr:row>
      <xdr:rowOff>409574</xdr:rowOff>
    </xdr:to>
    <xdr:pic>
      <xdr:nvPicPr>
        <xdr:cNvPr id="4" name="1 Imagen">
          <a:extLst>
            <a:ext uri="{FF2B5EF4-FFF2-40B4-BE49-F238E27FC236}">
              <a16:creationId xmlns:a16="http://schemas.microsoft.com/office/drawing/2014/main" id="{62DD6A0B-27A5-4871-B7D3-E1DA7B07A1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627" y="12630148"/>
          <a:ext cx="1045073" cy="914401"/>
        </a:xfrm>
        <a:prstGeom prst="rect">
          <a:avLst/>
        </a:prstGeom>
      </xdr:spPr>
    </xdr:pic>
    <xdr:clientData/>
  </xdr:twoCellAnchor>
  <xdr:twoCellAnchor editAs="oneCell">
    <xdr:from>
      <xdr:col>0</xdr:col>
      <xdr:colOff>291353</xdr:colOff>
      <xdr:row>34</xdr:row>
      <xdr:rowOff>224117</xdr:rowOff>
    </xdr:from>
    <xdr:to>
      <xdr:col>0</xdr:col>
      <xdr:colOff>1288676</xdr:colOff>
      <xdr:row>38</xdr:row>
      <xdr:rowOff>285734</xdr:rowOff>
    </xdr:to>
    <xdr:pic>
      <xdr:nvPicPr>
        <xdr:cNvPr id="5" name="1 Imagen">
          <a:extLst>
            <a:ext uri="{FF2B5EF4-FFF2-40B4-BE49-F238E27FC236}">
              <a16:creationId xmlns:a16="http://schemas.microsoft.com/office/drawing/2014/main" id="{E033D39E-5657-424F-B80A-55F1217E86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26122592"/>
          <a:ext cx="997323" cy="947442"/>
        </a:xfrm>
        <a:prstGeom prst="rect">
          <a:avLst/>
        </a:prstGeom>
      </xdr:spPr>
    </xdr:pic>
    <xdr:clientData/>
  </xdr:twoCellAnchor>
  <xdr:twoCellAnchor editAs="oneCell">
    <xdr:from>
      <xdr:col>0</xdr:col>
      <xdr:colOff>240759</xdr:colOff>
      <xdr:row>55</xdr:row>
      <xdr:rowOff>61761</xdr:rowOff>
    </xdr:from>
    <xdr:to>
      <xdr:col>0</xdr:col>
      <xdr:colOff>1310360</xdr:colOff>
      <xdr:row>58</xdr:row>
      <xdr:rowOff>557711</xdr:rowOff>
    </xdr:to>
    <xdr:pic>
      <xdr:nvPicPr>
        <xdr:cNvPr id="6" name="1 Imagen">
          <a:extLst>
            <a:ext uri="{FF2B5EF4-FFF2-40B4-BE49-F238E27FC236}">
              <a16:creationId xmlns:a16="http://schemas.microsoft.com/office/drawing/2014/main" id="{45040649-734B-4BD8-9B2A-B0ADD08B2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759" y="43848186"/>
          <a:ext cx="1069601" cy="1067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39295111&amp;isFromPublicArea=True&amp;isModal=False" TargetMode="External"/><Relationship Id="rId7" Type="http://schemas.openxmlformats.org/officeDocument/2006/relationships/drawing" Target="../drawings/drawing1.xml"/><Relationship Id="rId2" Type="http://schemas.openxmlformats.org/officeDocument/2006/relationships/hyperlink" Target="https://community.secop.gov.co/Public/Tendering/ContractNoticePhases/View?PPI=CO1.PPI.39138690&amp;isFromPublicArea=True&amp;isModal=False" TargetMode="External"/><Relationship Id="rId1" Type="http://schemas.openxmlformats.org/officeDocument/2006/relationships/hyperlink" Target="https://community.secop.gov.co/Public/Tendering/ContractNoticePhases/View?PPI=CO1.PPI.39477783&amp;isFromPublicArea=True&amp;isModal=False" TargetMode="External"/><Relationship Id="rId6" Type="http://schemas.openxmlformats.org/officeDocument/2006/relationships/printerSettings" Target="../printerSettings/printerSettings2.bin"/><Relationship Id="rId5" Type="http://schemas.openxmlformats.org/officeDocument/2006/relationships/hyperlink" Target="https://www.colombiacompra.gov.co/tienda-virtual-del-estado-colombiano/ordenes-compra/147458" TargetMode="External"/><Relationship Id="rId4" Type="http://schemas.openxmlformats.org/officeDocument/2006/relationships/hyperlink" Target="https://www.colombiacompra.gov.co/tienda-virtual-del-estado-colombiano/ordenes-compra/14745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lombiacompra.gov.co/tienda-virtual-del-estado-colombiano/ordenes-compra/134085" TargetMode="External"/><Relationship Id="rId13" Type="http://schemas.openxmlformats.org/officeDocument/2006/relationships/hyperlink" Target="https://community.secop.gov.co/Public/Tendering/ContractNoticePhases/View?PPI=CO1.PPI.34232689&amp;isFromPublicArea=True&amp;isModal=False" TargetMode="External"/><Relationship Id="rId18" Type="http://schemas.openxmlformats.org/officeDocument/2006/relationships/hyperlink" Target="https://community.secop.gov.co/Public/Tendering/ContractNoticePhases/View?PPI=CO1.PPI.36537334&amp;isFromPublicArea=True&amp;isModal=False" TargetMode="External"/><Relationship Id="rId26" Type="http://schemas.openxmlformats.org/officeDocument/2006/relationships/hyperlink" Target="https://www.secop.gov.co/CO1ContractsManagement/Tendering/ProcurementContractEdit/View?docUniqueIdentifier=CO1.PCCNTR.5505937&amp;prevCtxUrl=https%3a%2f%2fwww.secop.gov.co%3a443%2fCO1ContractsManagement%2fTendering%2fProcurementContractManagement%2fIndex&amp;prevCtxLbl=Contratos" TargetMode="External"/><Relationship Id="rId3" Type="http://schemas.openxmlformats.org/officeDocument/2006/relationships/hyperlink" Target="https://colombiacompra.gov.co/tienda-virtual-del-estado-colombiano/ordenes-compra/119973" TargetMode="External"/><Relationship Id="rId21" Type="http://schemas.openxmlformats.org/officeDocument/2006/relationships/hyperlink" Target="https://community.secop.gov.co/Public/Tendering/ContractNoticePhases/View?PPI=CO1.PPI.36791896&amp;isFromPublicArea=True&amp;isModal=False" TargetMode="External"/><Relationship Id="rId7" Type="http://schemas.openxmlformats.org/officeDocument/2006/relationships/hyperlink" Target="https://colombiacompra.gov.co/tienda-virtual-del-estado-colombiano/ordenes-compra/134084" TargetMode="External"/><Relationship Id="rId12" Type="http://schemas.openxmlformats.org/officeDocument/2006/relationships/hyperlink" Target="https://community.secop.gov.co/Public/Tendering/ContractNoticePhases/View?PPI=CO1.PPI.33947324&amp;isFromPublicArea=True&amp;isModal=False" TargetMode="External"/><Relationship Id="rId17" Type="http://schemas.openxmlformats.org/officeDocument/2006/relationships/hyperlink" Target="https://community.secop.gov.co/Public/Tendering/ContractNoticePhases/View?PPI=CO1.PPI.36514811&amp;isFromPublicArea=True&amp;isModal=False" TargetMode="External"/><Relationship Id="rId25" Type="http://schemas.openxmlformats.org/officeDocument/2006/relationships/hyperlink" Target="https://colombiacompra.gov.co/tienda-virtual-del-estado-colombiano/ordenes-compra/134084" TargetMode="External"/><Relationship Id="rId2" Type="http://schemas.openxmlformats.org/officeDocument/2006/relationships/hyperlink" Target="https://community.secop.gov.co/Public/Tendering/ContractNoticePhases/View?PPI=CO1.PPI.28299021&amp;isFromPublicArea=True&amp;isModal=False" TargetMode="External"/><Relationship Id="rId16" Type="http://schemas.openxmlformats.org/officeDocument/2006/relationships/hyperlink" Target="https://www.colombiacompra.gov.co/tienda-virtual-del-estado-colombiano/ordenes-compra/137961" TargetMode="External"/><Relationship Id="rId20" Type="http://schemas.openxmlformats.org/officeDocument/2006/relationships/hyperlink" Target="https://community.secop.gov.co/Public/Tendering/ContractNoticePhases/View?PPI=CO1.PPI.36562963&amp;isFromPublicArea=True&amp;isModal=False" TargetMode="External"/><Relationship Id="rId1" Type="http://schemas.openxmlformats.org/officeDocument/2006/relationships/hyperlink" Target="https://community.secop.gov.co/Public/Tendering/ContractNoticePhases/View?PPI=CO1.PPI.26677102&amp;isFromPublicArea=True&amp;isModal=False" TargetMode="External"/><Relationship Id="rId6" Type="http://schemas.openxmlformats.org/officeDocument/2006/relationships/hyperlink" Target="https://colombiacompra.gov.co/tienda-virtual-del-estado-colombiano/ordenes-compra/134043" TargetMode="External"/><Relationship Id="rId11" Type="http://schemas.openxmlformats.org/officeDocument/2006/relationships/hyperlink" Target="https://community.secop.gov.co/Public/Tendering/ContractNoticePhases/View?PPI=CO1.PPI.34416216&amp;isFromPublicArea=True&amp;isModal=False" TargetMode="External"/><Relationship Id="rId24" Type="http://schemas.openxmlformats.org/officeDocument/2006/relationships/hyperlink" Target="https://community.secop.gov.co/Public/Tendering/ContractNoticePhases/View?PPI=CO1.PPI.37058958&amp;isFromPublicArea=True&amp;isModal=False" TargetMode="External"/><Relationship Id="rId5" Type="http://schemas.openxmlformats.org/officeDocument/2006/relationships/hyperlink" Target="https://colombiacompra.gov.co/tienda-virtual-del-estado-colombiano/ordenes-compra/133978" TargetMode="External"/><Relationship Id="rId15" Type="http://schemas.openxmlformats.org/officeDocument/2006/relationships/hyperlink" Target="https://community.secop.gov.co/Public/Tendering/ContractNoticePhases/View?PPI=CO1.PPI.33973507&amp;isFromPublicArea=True&amp;isModal=False" TargetMode="External"/><Relationship Id="rId23" Type="http://schemas.openxmlformats.org/officeDocument/2006/relationships/hyperlink" Target="https://www.colombiacompra.gov.co/tienda-virtual-del-estado-colombiano/ordenes-compra/141252" TargetMode="External"/><Relationship Id="rId28" Type="http://schemas.openxmlformats.org/officeDocument/2006/relationships/drawing" Target="../drawings/drawing2.xml"/><Relationship Id="rId10" Type="http://schemas.openxmlformats.org/officeDocument/2006/relationships/hyperlink" Target="https://community.secop.gov.co/Public/Tendering/ContractNoticePhases/View?PPI=CO1.PPI.33905243&amp;isFromPublicArea=True&amp;isModal=False" TargetMode="External"/><Relationship Id="rId19" Type="http://schemas.openxmlformats.org/officeDocument/2006/relationships/hyperlink" Target="https://community.secop.gov.co/Public/Tendering/ContractNoticePhases/View?PPI=CO1.PPI.36533221&amp;isFromPublicArea=True&amp;isModal=False" TargetMode="External"/><Relationship Id="rId4" Type="http://schemas.openxmlformats.org/officeDocument/2006/relationships/hyperlink" Target="https://community.secop.gov.co/Public/Tendering/ContractNoticePhases/View?PPI=CO1.PPI.6431578&amp;isFromPublicArea=True&amp;isModal=False" TargetMode="External"/><Relationship Id="rId9" Type="http://schemas.openxmlformats.org/officeDocument/2006/relationships/hyperlink" Target="https://community.secop.gov.co/Public/Tendering/ContractNoticePhases/View?PPI=CO1.PPI.33345924&amp;isFromPublicArea=True&amp;isModal=False" TargetMode="External"/><Relationship Id="rId14" Type="http://schemas.openxmlformats.org/officeDocument/2006/relationships/hyperlink" Target="https://community.secop.gov.co/Public/Tendering/ContractNoticePhases/View?PPI=CO1.PPI.33190583&amp;isFromPublicArea=True&amp;isModal=False" TargetMode="External"/><Relationship Id="rId22" Type="http://schemas.openxmlformats.org/officeDocument/2006/relationships/hyperlink" Target="https://community.secop.gov.co/Public/Tendering/ContractNoticePhases/View?PPI=CO1.PPI.37063188&amp;isFromPublicArea=True&amp;isModal=False"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4232689&amp;isFromPublicArea=True&amp;isModal=False" TargetMode="External"/><Relationship Id="rId18" Type="http://schemas.openxmlformats.org/officeDocument/2006/relationships/hyperlink" Target="https://community.secop.gov.co/Public/Tendering/ContractNoticePhases/View?PPI=CO1.PPI.36537334&amp;isFromPublicArea=True&amp;isModal=False" TargetMode="External"/><Relationship Id="rId26" Type="http://schemas.openxmlformats.org/officeDocument/2006/relationships/hyperlink" Target="https://www.secop.gov.co/CO1ContractsManagement/Tendering/ProcurementContractEdit/View?docUniqueIdentifier=CO1.PCCNTR.5505937&amp;prevCtxUrl=https%3a%2f%2fwww.secop.gov.co%3a443%2fCO1ContractsManagement%2fTendering%2fProcurementContractManagement%2fIndex&amp;prevCtxLbl=Contratos" TargetMode="External"/><Relationship Id="rId39" Type="http://schemas.openxmlformats.org/officeDocument/2006/relationships/hyperlink" Target="https://community.secop.gov.co/Public/Tendering/ContractNoticePhases/View?PPI=CO1.PPI.38061111&amp;isFromPublicArea=True&amp;isModal=False" TargetMode="External"/><Relationship Id="rId21" Type="http://schemas.openxmlformats.org/officeDocument/2006/relationships/hyperlink" Target="https://community.secop.gov.co/Public/Tendering/ContractNoticePhases/View?PPI=CO1.PPI.36791896&amp;isFromPublicArea=True&amp;isModal=False" TargetMode="External"/><Relationship Id="rId34" Type="http://schemas.openxmlformats.org/officeDocument/2006/relationships/hyperlink" Target="https://community.secop.gov.co/Public/Tendering/ContractNoticePhases/View?PPI=CO1.PPI.37468300&amp;isFromPublicArea=True&amp;isModal=False" TargetMode="External"/><Relationship Id="rId42" Type="http://schemas.openxmlformats.org/officeDocument/2006/relationships/drawing" Target="../drawings/drawing3.xml"/><Relationship Id="rId7" Type="http://schemas.openxmlformats.org/officeDocument/2006/relationships/hyperlink" Target="https://colombiacompra.gov.co/tienda-virtual-del-estado-colombiano/ordenes-compra/134084" TargetMode="External"/><Relationship Id="rId2" Type="http://schemas.openxmlformats.org/officeDocument/2006/relationships/hyperlink" Target="https://community.secop.gov.co/Public/Tendering/ContractNoticePhases/View?PPI=CO1.PPI.28299021&amp;isFromPublicArea=True&amp;isModal=False" TargetMode="External"/><Relationship Id="rId16" Type="http://schemas.openxmlformats.org/officeDocument/2006/relationships/hyperlink" Target="https://www.colombiacompra.gov.co/tienda-virtual-del-estado-colombiano/ordenes-compra/137961" TargetMode="External"/><Relationship Id="rId20" Type="http://schemas.openxmlformats.org/officeDocument/2006/relationships/hyperlink" Target="https://community.secop.gov.co/Public/Tendering/ContractNoticePhases/View?PPI=CO1.PPI.36562963&amp;isFromPublicArea=True&amp;isModal=False" TargetMode="External"/><Relationship Id="rId29" Type="http://schemas.openxmlformats.org/officeDocument/2006/relationships/hyperlink" Target="https://community.secop.gov.co/Public/Tendering/ContractNoticePhases/View?PPI=CO1.PPI.37261197&amp;isFromPublicArea=True&amp;isModal=False" TargetMode="External"/><Relationship Id="rId41" Type="http://schemas.openxmlformats.org/officeDocument/2006/relationships/printerSettings" Target="../printerSettings/printerSettings4.bin"/><Relationship Id="rId1" Type="http://schemas.openxmlformats.org/officeDocument/2006/relationships/hyperlink" Target="https://community.secop.gov.co/Public/Tendering/ContractNoticePhases/View?PPI=CO1.PPI.26677102&amp;isFromPublicArea=True&amp;isModal=False" TargetMode="External"/><Relationship Id="rId6" Type="http://schemas.openxmlformats.org/officeDocument/2006/relationships/hyperlink" Target="https://colombiacompra.gov.co/tienda-virtual-del-estado-colombiano/ordenes-compra/134043" TargetMode="External"/><Relationship Id="rId11" Type="http://schemas.openxmlformats.org/officeDocument/2006/relationships/hyperlink" Target="https://community.secop.gov.co/Public/Tendering/ContractNoticePhases/View?PPI=CO1.PPI.34416216&amp;isFromPublicArea=True&amp;isModal=False" TargetMode="External"/><Relationship Id="rId24" Type="http://schemas.openxmlformats.org/officeDocument/2006/relationships/hyperlink" Target="https://community.secop.gov.co/Public/Tendering/ContractNoticePhases/View?PPI=CO1.PPI.37058958&amp;isFromPublicArea=True&amp;isModal=False" TargetMode="External"/><Relationship Id="rId32" Type="http://schemas.openxmlformats.org/officeDocument/2006/relationships/hyperlink" Target="https://community.secop.gov.co/Public/Tendering/ContractNoticePhases/View?PPI=CO1.PPI.37104763&amp;isFromPublicArea=True&amp;isModal=False" TargetMode="External"/><Relationship Id="rId37" Type="http://schemas.openxmlformats.org/officeDocument/2006/relationships/hyperlink" Target="https://community.secop.gov.co/Public/Tendering/ContractNoticePhases/View?PPI=CO1.PPI.38121012&amp;isFromPublicArea=True&amp;isModal=False" TargetMode="External"/><Relationship Id="rId40" Type="http://schemas.openxmlformats.org/officeDocument/2006/relationships/hyperlink" Target="https://community.secop.gov.co/Public/Tendering/ContractNoticePhases/View?PPI=CO1.PPI.37737966&amp;isFromPublicArea=True&amp;isModal=False" TargetMode="External"/><Relationship Id="rId5" Type="http://schemas.openxmlformats.org/officeDocument/2006/relationships/hyperlink" Target="https://colombiacompra.gov.co/tienda-virtual-del-estado-colombiano/ordenes-compra/133978" TargetMode="External"/><Relationship Id="rId15" Type="http://schemas.openxmlformats.org/officeDocument/2006/relationships/hyperlink" Target="https://community.secop.gov.co/Public/Tendering/ContractNoticePhases/View?PPI=CO1.PPI.33973507&amp;isFromPublicArea=True&amp;isModal=False" TargetMode="External"/><Relationship Id="rId23" Type="http://schemas.openxmlformats.org/officeDocument/2006/relationships/hyperlink" Target="https://www.colombiacompra.gov.co/tienda-virtual-del-estado-colombiano/ordenes-compra/141252" TargetMode="External"/><Relationship Id="rId28" Type="http://schemas.openxmlformats.org/officeDocument/2006/relationships/hyperlink" Target="https://community.secop.gov.co/Public/Tendering/ContractNoticePhases/View?PPI=CO1.PPI.37505019&amp;isFromPublicArea=True&amp;isModal=False" TargetMode="External"/><Relationship Id="rId36" Type="http://schemas.openxmlformats.org/officeDocument/2006/relationships/hyperlink" Target="https://community.secop.gov.co/Public/Tendering/ContractNoticePhases/View?PPI=CO1.PPI.38080826&amp;isFromPublicArea=True&amp;isModal=False" TargetMode="External"/><Relationship Id="rId10" Type="http://schemas.openxmlformats.org/officeDocument/2006/relationships/hyperlink" Target="https://community.secop.gov.co/Public/Tendering/ContractNoticePhases/View?PPI=CO1.PPI.33905243&amp;isFromPublicArea=True&amp;isModal=False" TargetMode="External"/><Relationship Id="rId19" Type="http://schemas.openxmlformats.org/officeDocument/2006/relationships/hyperlink" Target="https://community.secop.gov.co/Public/Tendering/ContractNoticePhases/View?PPI=CO1.PPI.36533221&amp;isFromPublicArea=True&amp;isModal=False" TargetMode="External"/><Relationship Id="rId31" Type="http://schemas.openxmlformats.org/officeDocument/2006/relationships/hyperlink" Target="https://community.secop.gov.co/Public/Tendering/ContractNoticePhases/View?PPI=CO1.PPI.37113943&amp;isFromPublicArea=True&amp;isModal=False" TargetMode="External"/><Relationship Id="rId4" Type="http://schemas.openxmlformats.org/officeDocument/2006/relationships/hyperlink" Target="https://community.secop.gov.co/Public/Tendering/ContractNoticePhases/View?PPI=CO1.PPI.6431578&amp;isFromPublicArea=True&amp;isModal=False" TargetMode="External"/><Relationship Id="rId9" Type="http://schemas.openxmlformats.org/officeDocument/2006/relationships/hyperlink" Target="https://community.secop.gov.co/Public/Tendering/ContractNoticePhases/View?PPI=CO1.PPI.33345924&amp;isFromPublicArea=True&amp;isModal=False" TargetMode="External"/><Relationship Id="rId14" Type="http://schemas.openxmlformats.org/officeDocument/2006/relationships/hyperlink" Target="https://community.secop.gov.co/Public/Tendering/ContractNoticePhases/View?PPI=CO1.PPI.33190583&amp;isFromPublicArea=True&amp;isModal=False" TargetMode="External"/><Relationship Id="rId22" Type="http://schemas.openxmlformats.org/officeDocument/2006/relationships/hyperlink" Target="https://community.secop.gov.co/Public/Tendering/ContractNoticePhases/View?PPI=CO1.PPI.37063188&amp;isFromPublicArea=True&amp;isModal=False" TargetMode="External"/><Relationship Id="rId27" Type="http://schemas.openxmlformats.org/officeDocument/2006/relationships/hyperlink" Target="https://community.secop.gov.co/Public/Tendering/ContractNoticePhases/View?PPI=CO1.PPI.37575848&amp;isFromPublicArea=True&amp;isModal=False" TargetMode="External"/><Relationship Id="rId30" Type="http://schemas.openxmlformats.org/officeDocument/2006/relationships/hyperlink" Target="https://community.secop.gov.co/Public/Tendering/ContractNoticePhases/View?PPI=CO1.PPI.37154098&amp;isFromPublicArea=True&amp;isModal=False" TargetMode="External"/><Relationship Id="rId35" Type="http://schemas.openxmlformats.org/officeDocument/2006/relationships/hyperlink" Target="https://community.secop.gov.co/Public/Tendering/ContractNoticePhases/View?PPI=CO1.PPI.37617740&amp;isFromPublicArea=True&amp;isModal=False" TargetMode="External"/><Relationship Id="rId8" Type="http://schemas.openxmlformats.org/officeDocument/2006/relationships/hyperlink" Target="https://colombiacompra.gov.co/tienda-virtual-del-estado-colombiano/ordenes-compra/134085" TargetMode="External"/><Relationship Id="rId3" Type="http://schemas.openxmlformats.org/officeDocument/2006/relationships/hyperlink" Target="https://colombiacompra.gov.co/tienda-virtual-del-estado-colombiano/ordenes-compra/119973" TargetMode="External"/><Relationship Id="rId12" Type="http://schemas.openxmlformats.org/officeDocument/2006/relationships/hyperlink" Target="https://community.secop.gov.co/Public/Tendering/ContractNoticePhases/View?PPI=CO1.PPI.33947324&amp;isFromPublicArea=True&amp;isModal=False" TargetMode="External"/><Relationship Id="rId17" Type="http://schemas.openxmlformats.org/officeDocument/2006/relationships/hyperlink" Target="https://community.secop.gov.co/Public/Tendering/ContractNoticePhases/View?PPI=CO1.PPI.36514811&amp;isFromPublicArea=True&amp;isModal=False" TargetMode="External"/><Relationship Id="rId25" Type="http://schemas.openxmlformats.org/officeDocument/2006/relationships/hyperlink" Target="https://colombiacompra.gov.co/tienda-virtual-del-estado-colombiano/ordenes-compra/134084" TargetMode="External"/><Relationship Id="rId33" Type="http://schemas.openxmlformats.org/officeDocument/2006/relationships/hyperlink" Target="https://community.secop.gov.co/Public/Tendering/ContractNoticePhases/View?PPI=CO1.PPI.37858868&amp;isFromPublicArea=True&amp;isModal=False" TargetMode="External"/><Relationship Id="rId38" Type="http://schemas.openxmlformats.org/officeDocument/2006/relationships/hyperlink" Target="https://community.secop.gov.co/Public/Tendering/ContractNoticePhases/View?PPI=CO1.PPI.38457990&amp;isFromPublicArea=True&amp;isModal=False"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4232689&amp;isFromPublicArea=True&amp;isModal=False" TargetMode="External"/><Relationship Id="rId18" Type="http://schemas.openxmlformats.org/officeDocument/2006/relationships/hyperlink" Target="https://community.secop.gov.co/Public/Tendering/ContractNoticePhases/View?PPI=CO1.PPI.36537334&amp;isFromPublicArea=True&amp;isModal=False" TargetMode="External"/><Relationship Id="rId26" Type="http://schemas.openxmlformats.org/officeDocument/2006/relationships/hyperlink" Target="https://www.secop.gov.co/CO1ContractsManagement/Tendering/ProcurementContractEdit/View?docUniqueIdentifier=CO1.PCCNTR.5505937&amp;prevCtxUrl=https%3a%2f%2fwww.secop.gov.co%3a443%2fCO1ContractsManagement%2fTendering%2fProcurementContractManagement%2fIndex&amp;prevCtxLbl=Contratos" TargetMode="External"/><Relationship Id="rId3" Type="http://schemas.openxmlformats.org/officeDocument/2006/relationships/hyperlink" Target="https://colombiacompra.gov.co/tienda-virtual-del-estado-colombiano/ordenes-compra/119973" TargetMode="External"/><Relationship Id="rId21" Type="http://schemas.openxmlformats.org/officeDocument/2006/relationships/hyperlink" Target="https://community.secop.gov.co/Public/Tendering/ContractNoticePhases/View?PPI=CO1.PPI.36791896&amp;isFromPublicArea=True&amp;isModal=False" TargetMode="External"/><Relationship Id="rId34" Type="http://schemas.openxmlformats.org/officeDocument/2006/relationships/drawing" Target="../drawings/drawing4.xml"/><Relationship Id="rId7" Type="http://schemas.openxmlformats.org/officeDocument/2006/relationships/hyperlink" Target="https://colombiacompra.gov.co/tienda-virtual-del-estado-colombiano/ordenes-compra/134084" TargetMode="External"/><Relationship Id="rId12" Type="http://schemas.openxmlformats.org/officeDocument/2006/relationships/hyperlink" Target="https://community.secop.gov.co/Public/Tendering/ContractNoticePhases/View?PPI=CO1.PPI.33947324&amp;isFromPublicArea=True&amp;isModal=False" TargetMode="External"/><Relationship Id="rId17" Type="http://schemas.openxmlformats.org/officeDocument/2006/relationships/hyperlink" Target="https://community.secop.gov.co/Public/Tendering/ContractNoticePhases/View?PPI=CO1.PPI.36514811&amp;isFromPublicArea=True&amp;isModal=False" TargetMode="External"/><Relationship Id="rId25" Type="http://schemas.openxmlformats.org/officeDocument/2006/relationships/hyperlink" Target="https://colombiacompra.gov.co/tienda-virtual-del-estado-colombiano/ordenes-compra/134084" TargetMode="External"/><Relationship Id="rId33" Type="http://schemas.openxmlformats.org/officeDocument/2006/relationships/printerSettings" Target="../printerSettings/printerSettings5.bin"/><Relationship Id="rId2" Type="http://schemas.openxmlformats.org/officeDocument/2006/relationships/hyperlink" Target="https://community.secop.gov.co/Public/Tendering/ContractNoticePhases/View?PPI=CO1.PPI.28299021&amp;isFromPublicArea=True&amp;isModal=False" TargetMode="External"/><Relationship Id="rId16" Type="http://schemas.openxmlformats.org/officeDocument/2006/relationships/hyperlink" Target="https://www.colombiacompra.gov.co/tienda-virtual-del-estado-colombiano/ordenes-compra/137961" TargetMode="External"/><Relationship Id="rId20" Type="http://schemas.openxmlformats.org/officeDocument/2006/relationships/hyperlink" Target="https://community.secop.gov.co/Public/Tendering/ContractNoticePhases/View?PPI=CO1.PPI.36562963&amp;isFromPublicArea=True&amp;isModal=False" TargetMode="External"/><Relationship Id="rId29" Type="http://schemas.openxmlformats.org/officeDocument/2006/relationships/hyperlink" Target="https://community.secop.gov.co/Public/Tendering/ContractNoticePhases/View?PPI=CO1.PPI.37261197&amp;isFromPublicArea=True&amp;isModal=False" TargetMode="External"/><Relationship Id="rId1" Type="http://schemas.openxmlformats.org/officeDocument/2006/relationships/hyperlink" Target="https://community.secop.gov.co/Public/Tendering/ContractNoticePhases/View?PPI=CO1.PPI.26677102&amp;isFromPublicArea=True&amp;isModal=False" TargetMode="External"/><Relationship Id="rId6" Type="http://schemas.openxmlformats.org/officeDocument/2006/relationships/hyperlink" Target="https://colombiacompra.gov.co/tienda-virtual-del-estado-colombiano/ordenes-compra/134043" TargetMode="External"/><Relationship Id="rId11" Type="http://schemas.openxmlformats.org/officeDocument/2006/relationships/hyperlink" Target="https://community.secop.gov.co/Public/Tendering/ContractNoticePhases/View?PPI=CO1.PPI.34416216&amp;isFromPublicArea=True&amp;isModal=False" TargetMode="External"/><Relationship Id="rId24" Type="http://schemas.openxmlformats.org/officeDocument/2006/relationships/hyperlink" Target="https://community.secop.gov.co/Public/Tendering/ContractNoticePhases/View?PPI=CO1.PPI.37058958&amp;isFromPublicArea=True&amp;isModal=False" TargetMode="External"/><Relationship Id="rId32" Type="http://schemas.openxmlformats.org/officeDocument/2006/relationships/hyperlink" Target="https://community.secop.gov.co/Public/Tendering/ContractNoticePhases/View?PPI=CO1.PPI.37104763&amp;isFromPublicArea=True&amp;isModal=False" TargetMode="External"/><Relationship Id="rId5" Type="http://schemas.openxmlformats.org/officeDocument/2006/relationships/hyperlink" Target="https://colombiacompra.gov.co/tienda-virtual-del-estado-colombiano/ordenes-compra/133978" TargetMode="External"/><Relationship Id="rId15" Type="http://schemas.openxmlformats.org/officeDocument/2006/relationships/hyperlink" Target="https://community.secop.gov.co/Public/Tendering/ContractNoticePhases/View?PPI=CO1.PPI.33973507&amp;isFromPublicArea=True&amp;isModal=False" TargetMode="External"/><Relationship Id="rId23" Type="http://schemas.openxmlformats.org/officeDocument/2006/relationships/hyperlink" Target="https://www.colombiacompra.gov.co/tienda-virtual-del-estado-colombiano/ordenes-compra/141252" TargetMode="External"/><Relationship Id="rId28" Type="http://schemas.openxmlformats.org/officeDocument/2006/relationships/hyperlink" Target="https://community.secop.gov.co/Public/Tendering/ContractNoticePhases/View?PPI=CO1.PPI.37505019&amp;isFromPublicArea=True&amp;isModal=False" TargetMode="External"/><Relationship Id="rId10" Type="http://schemas.openxmlformats.org/officeDocument/2006/relationships/hyperlink" Target="https://community.secop.gov.co/Public/Tendering/ContractNoticePhases/View?PPI=CO1.PPI.33905243&amp;isFromPublicArea=True&amp;isModal=False" TargetMode="External"/><Relationship Id="rId19" Type="http://schemas.openxmlformats.org/officeDocument/2006/relationships/hyperlink" Target="https://community.secop.gov.co/Public/Tendering/ContractNoticePhases/View?PPI=CO1.PPI.36533221&amp;isFromPublicArea=True&amp;isModal=False" TargetMode="External"/><Relationship Id="rId31" Type="http://schemas.openxmlformats.org/officeDocument/2006/relationships/hyperlink" Target="https://community.secop.gov.co/Public/Tendering/ContractNoticePhases/View?PPI=CO1.PPI.37113943&amp;isFromPublicArea=True&amp;isModal=False" TargetMode="External"/><Relationship Id="rId4" Type="http://schemas.openxmlformats.org/officeDocument/2006/relationships/hyperlink" Target="https://community.secop.gov.co/Public/Tendering/ContractNoticePhases/View?PPI=CO1.PPI.6431578&amp;isFromPublicArea=True&amp;isModal=False" TargetMode="External"/><Relationship Id="rId9" Type="http://schemas.openxmlformats.org/officeDocument/2006/relationships/hyperlink" Target="https://community.secop.gov.co/Public/Tendering/ContractNoticePhases/View?PPI=CO1.PPI.33345924&amp;isFromPublicArea=True&amp;isModal=False" TargetMode="External"/><Relationship Id="rId14" Type="http://schemas.openxmlformats.org/officeDocument/2006/relationships/hyperlink" Target="https://community.secop.gov.co/Public/Tendering/ContractNoticePhases/View?PPI=CO1.PPI.33190583&amp;isFromPublicArea=True&amp;isModal=False" TargetMode="External"/><Relationship Id="rId22" Type="http://schemas.openxmlformats.org/officeDocument/2006/relationships/hyperlink" Target="https://community.secop.gov.co/Public/Tendering/ContractNoticePhases/View?PPI=CO1.PPI.37063188&amp;isFromPublicArea=True&amp;isModal=False" TargetMode="External"/><Relationship Id="rId27" Type="http://schemas.openxmlformats.org/officeDocument/2006/relationships/hyperlink" Target="https://community.secop.gov.co/Public/Tendering/ContractNoticePhases/View?PPI=CO1.PPI.37575848&amp;isFromPublicArea=True&amp;isModal=False" TargetMode="External"/><Relationship Id="rId30" Type="http://schemas.openxmlformats.org/officeDocument/2006/relationships/hyperlink" Target="https://community.secop.gov.co/Public/Tendering/ContractNoticePhases/View?PPI=CO1.PPI.37154098&amp;isFromPublicArea=True&amp;isModal=False" TargetMode="External"/><Relationship Id="rId8" Type="http://schemas.openxmlformats.org/officeDocument/2006/relationships/hyperlink" Target="https://colombiacompra.gov.co/tienda-virtual-del-estado-colombiano/ordenes-compra/134085"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4232689&amp;isFromPublicArea=True&amp;isModal=False" TargetMode="External"/><Relationship Id="rId18" Type="http://schemas.openxmlformats.org/officeDocument/2006/relationships/hyperlink" Target="https://community.secop.gov.co/Public/Tendering/ContractNoticePhases/View?PPI=CO1.PPI.36537334&amp;isFromPublicArea=True&amp;isModal=False" TargetMode="External"/><Relationship Id="rId26" Type="http://schemas.openxmlformats.org/officeDocument/2006/relationships/hyperlink" Target="https://www.secop.gov.co/CO1ContractsManagement/Tendering/ProcurementContractEdit/View?docUniqueIdentifier=CO1.PCCNTR.5505937&amp;prevCtxUrl=https%3a%2f%2fwww.secop.gov.co%3a443%2fCO1ContractsManagement%2fTendering%2fProcurementContractManagement%2fIndex&amp;prevCtxLbl=Contratos" TargetMode="External"/><Relationship Id="rId39" Type="http://schemas.openxmlformats.org/officeDocument/2006/relationships/hyperlink" Target="https://community.secop.gov.co/Public/Tendering/ContractNoticePhases/View?PPI=CO1.PPI.37737966&amp;isFromPublicArea=True&amp;isModal=False" TargetMode="External"/><Relationship Id="rId21" Type="http://schemas.openxmlformats.org/officeDocument/2006/relationships/hyperlink" Target="https://community.secop.gov.co/Public/Tendering/ContractNoticePhases/View?PPI=CO1.PPI.36791896&amp;isFromPublicArea=True&amp;isModal=False" TargetMode="External"/><Relationship Id="rId34" Type="http://schemas.openxmlformats.org/officeDocument/2006/relationships/hyperlink" Target="https://community.secop.gov.co/Public/Tendering/ContractNoticePhases/View?PPI=CO1.PPI.37468300&amp;isFromPublicArea=True&amp;isModal=False" TargetMode="External"/><Relationship Id="rId7" Type="http://schemas.openxmlformats.org/officeDocument/2006/relationships/hyperlink" Target="https://colombiacompra.gov.co/tienda-virtual-del-estado-colombiano/ordenes-compra/134084" TargetMode="External"/><Relationship Id="rId2" Type="http://schemas.openxmlformats.org/officeDocument/2006/relationships/hyperlink" Target="https://community.secop.gov.co/Public/Tendering/ContractNoticePhases/View?PPI=CO1.PPI.28299021&amp;isFromPublicArea=True&amp;isModal=False" TargetMode="External"/><Relationship Id="rId16" Type="http://schemas.openxmlformats.org/officeDocument/2006/relationships/hyperlink" Target="https://www.colombiacompra.gov.co/tienda-virtual-del-estado-colombiano/ordenes-compra/137961" TargetMode="External"/><Relationship Id="rId20" Type="http://schemas.openxmlformats.org/officeDocument/2006/relationships/hyperlink" Target="https://community.secop.gov.co/Public/Tendering/ContractNoticePhases/View?PPI=CO1.PPI.36562963&amp;isFromPublicArea=True&amp;isModal=False" TargetMode="External"/><Relationship Id="rId29" Type="http://schemas.openxmlformats.org/officeDocument/2006/relationships/hyperlink" Target="https://community.secop.gov.co/Public/Tendering/ContractNoticePhases/View?PPI=CO1.PPI.37261197&amp;isFromPublicArea=True&amp;isModal=False" TargetMode="External"/><Relationship Id="rId41" Type="http://schemas.openxmlformats.org/officeDocument/2006/relationships/drawing" Target="../drawings/drawing5.xml"/><Relationship Id="rId1" Type="http://schemas.openxmlformats.org/officeDocument/2006/relationships/hyperlink" Target="https://community.secop.gov.co/Public/Tendering/ContractNoticePhases/View?PPI=CO1.PPI.26677102&amp;isFromPublicArea=True&amp;isModal=False" TargetMode="External"/><Relationship Id="rId6" Type="http://schemas.openxmlformats.org/officeDocument/2006/relationships/hyperlink" Target="https://colombiacompra.gov.co/tienda-virtual-del-estado-colombiano/ordenes-compra/134043" TargetMode="External"/><Relationship Id="rId11" Type="http://schemas.openxmlformats.org/officeDocument/2006/relationships/hyperlink" Target="https://community.secop.gov.co/Public/Tendering/ContractNoticePhases/View?PPI=CO1.PPI.34416216&amp;isFromPublicArea=True&amp;isModal=False" TargetMode="External"/><Relationship Id="rId24" Type="http://schemas.openxmlformats.org/officeDocument/2006/relationships/hyperlink" Target="https://community.secop.gov.co/Public/Tendering/ContractNoticePhases/View?PPI=CO1.PPI.37058958&amp;isFromPublicArea=True&amp;isModal=False" TargetMode="External"/><Relationship Id="rId32" Type="http://schemas.openxmlformats.org/officeDocument/2006/relationships/hyperlink" Target="https://community.secop.gov.co/Public/Tendering/ContractNoticePhases/View?PPI=CO1.PPI.37104763&amp;isFromPublicArea=True&amp;isModal=False" TargetMode="External"/><Relationship Id="rId37" Type="http://schemas.openxmlformats.org/officeDocument/2006/relationships/hyperlink" Target="https://community.secop.gov.co/Public/Tendering/ContractNoticePhases/View?PPI=CO1.PPI.38121012&amp;isFromPublicArea=True&amp;isModal=False" TargetMode="External"/><Relationship Id="rId40" Type="http://schemas.openxmlformats.org/officeDocument/2006/relationships/printerSettings" Target="../printerSettings/printerSettings6.bin"/><Relationship Id="rId5" Type="http://schemas.openxmlformats.org/officeDocument/2006/relationships/hyperlink" Target="https://colombiacompra.gov.co/tienda-virtual-del-estado-colombiano/ordenes-compra/133978" TargetMode="External"/><Relationship Id="rId15" Type="http://schemas.openxmlformats.org/officeDocument/2006/relationships/hyperlink" Target="https://community.secop.gov.co/Public/Tendering/ContractNoticePhases/View?PPI=CO1.PPI.33973507&amp;isFromPublicArea=True&amp;isModal=False" TargetMode="External"/><Relationship Id="rId23" Type="http://schemas.openxmlformats.org/officeDocument/2006/relationships/hyperlink" Target="https://www.colombiacompra.gov.co/tienda-virtual-del-estado-colombiano/ordenes-compra/141252" TargetMode="External"/><Relationship Id="rId28" Type="http://schemas.openxmlformats.org/officeDocument/2006/relationships/hyperlink" Target="https://community.secop.gov.co/Public/Tendering/ContractNoticePhases/View?PPI=CO1.PPI.37505019&amp;isFromPublicArea=True&amp;isModal=False" TargetMode="External"/><Relationship Id="rId36" Type="http://schemas.openxmlformats.org/officeDocument/2006/relationships/hyperlink" Target="https://community.secop.gov.co/Public/Tendering/ContractNoticePhases/View?PPI=CO1.PPI.38080826&amp;isFromPublicArea=True&amp;isModal=False" TargetMode="External"/><Relationship Id="rId10" Type="http://schemas.openxmlformats.org/officeDocument/2006/relationships/hyperlink" Target="https://community.secop.gov.co/Public/Tendering/ContractNoticePhases/View?PPI=CO1.PPI.33905243&amp;isFromPublicArea=True&amp;isModal=False" TargetMode="External"/><Relationship Id="rId19" Type="http://schemas.openxmlformats.org/officeDocument/2006/relationships/hyperlink" Target="https://community.secop.gov.co/Public/Tendering/ContractNoticePhases/View?PPI=CO1.PPI.36533221&amp;isFromPublicArea=True&amp;isModal=False" TargetMode="External"/><Relationship Id="rId31" Type="http://schemas.openxmlformats.org/officeDocument/2006/relationships/hyperlink" Target="https://community.secop.gov.co/Public/Tendering/ContractNoticePhases/View?PPI=CO1.PPI.37113943&amp;isFromPublicArea=True&amp;isModal=False" TargetMode="External"/><Relationship Id="rId4" Type="http://schemas.openxmlformats.org/officeDocument/2006/relationships/hyperlink" Target="https://community.secop.gov.co/Public/Tendering/ContractNoticePhases/View?PPI=CO1.PPI.6431578&amp;isFromPublicArea=True&amp;isModal=False" TargetMode="External"/><Relationship Id="rId9" Type="http://schemas.openxmlformats.org/officeDocument/2006/relationships/hyperlink" Target="https://community.secop.gov.co/Public/Tendering/ContractNoticePhases/View?PPI=CO1.PPI.33345924&amp;isFromPublicArea=True&amp;isModal=False" TargetMode="External"/><Relationship Id="rId14" Type="http://schemas.openxmlformats.org/officeDocument/2006/relationships/hyperlink" Target="https://community.secop.gov.co/Public/Tendering/ContractNoticePhases/View?PPI=CO1.PPI.33190583&amp;isFromPublicArea=True&amp;isModal=False" TargetMode="External"/><Relationship Id="rId22" Type="http://schemas.openxmlformats.org/officeDocument/2006/relationships/hyperlink" Target="https://community.secop.gov.co/Public/Tendering/ContractNoticePhases/View?PPI=CO1.PPI.37063188&amp;isFromPublicArea=True&amp;isModal=False" TargetMode="External"/><Relationship Id="rId27" Type="http://schemas.openxmlformats.org/officeDocument/2006/relationships/hyperlink" Target="https://community.secop.gov.co/Public/Tendering/ContractNoticePhases/View?PPI=CO1.PPI.37575848&amp;isFromPublicArea=True&amp;isModal=False" TargetMode="External"/><Relationship Id="rId30" Type="http://schemas.openxmlformats.org/officeDocument/2006/relationships/hyperlink" Target="https://community.secop.gov.co/Public/Tendering/ContractNoticePhases/View?PPI=CO1.PPI.37154098&amp;isFromPublicArea=True&amp;isModal=False" TargetMode="External"/><Relationship Id="rId35" Type="http://schemas.openxmlformats.org/officeDocument/2006/relationships/hyperlink" Target="https://community.secop.gov.co/Public/Tendering/ContractNoticePhases/View?PPI=CO1.PPI.37617740&amp;isFromPublicArea=True&amp;isModal=False" TargetMode="External"/><Relationship Id="rId8" Type="http://schemas.openxmlformats.org/officeDocument/2006/relationships/hyperlink" Target="https://colombiacompra.gov.co/tienda-virtual-del-estado-colombiano/ordenes-compra/134085" TargetMode="External"/><Relationship Id="rId3" Type="http://schemas.openxmlformats.org/officeDocument/2006/relationships/hyperlink" Target="https://colombiacompra.gov.co/tienda-virtual-del-estado-colombiano/ordenes-compra/119973" TargetMode="External"/><Relationship Id="rId12" Type="http://schemas.openxmlformats.org/officeDocument/2006/relationships/hyperlink" Target="https://community.secop.gov.co/Public/Tendering/ContractNoticePhases/View?PPI=CO1.PPI.33947324&amp;isFromPublicArea=True&amp;isModal=False" TargetMode="External"/><Relationship Id="rId17" Type="http://schemas.openxmlformats.org/officeDocument/2006/relationships/hyperlink" Target="https://community.secop.gov.co/Public/Tendering/ContractNoticePhases/View?PPI=CO1.PPI.36514811&amp;isFromPublicArea=True&amp;isModal=False" TargetMode="External"/><Relationship Id="rId25" Type="http://schemas.openxmlformats.org/officeDocument/2006/relationships/hyperlink" Target="https://colombiacompra.gov.co/tienda-virtual-del-estado-colombiano/ordenes-compra/134084" TargetMode="External"/><Relationship Id="rId33" Type="http://schemas.openxmlformats.org/officeDocument/2006/relationships/hyperlink" Target="https://community.secop.gov.co/Public/Tendering/ContractNoticePhases/View?PPI=CO1.PPI.37858868&amp;isFromPublicArea=True&amp;isModal=False" TargetMode="External"/><Relationship Id="rId38" Type="http://schemas.openxmlformats.org/officeDocument/2006/relationships/hyperlink" Target="https://community.secop.gov.co/Public/Tendering/ContractNoticePhases/View?PPI=CO1.PPI.38457990&amp;isFromPublicArea=True&amp;isModal=Fals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4232689&amp;isFromPublicArea=True&amp;isModal=False" TargetMode="External"/><Relationship Id="rId18" Type="http://schemas.openxmlformats.org/officeDocument/2006/relationships/hyperlink" Target="https://community.secop.gov.co/Public/Tendering/ContractNoticePhases/View?PPI=CO1.PPI.36537334&amp;isFromPublicArea=True&amp;isModal=False" TargetMode="External"/><Relationship Id="rId26" Type="http://schemas.openxmlformats.org/officeDocument/2006/relationships/hyperlink" Target="https://www.secop.gov.co/CO1ContractsManagement/Tendering/ProcurementContractEdit/View?docUniqueIdentifier=CO1.PCCNTR.5505937&amp;prevCtxUrl=https%3a%2f%2fwww.secop.gov.co%3a443%2fCO1ContractsManagement%2fTendering%2fProcurementContractManagement%2fIndex&amp;prevCtxLbl=Contratos" TargetMode="External"/><Relationship Id="rId39" Type="http://schemas.openxmlformats.org/officeDocument/2006/relationships/hyperlink" Target="https://community.secop.gov.co/Public/Tendering/ContractNoticePhases/View?PPI=CO1.PPI.38061111&amp;isFromPublicArea=True&amp;isModal=False" TargetMode="External"/><Relationship Id="rId21" Type="http://schemas.openxmlformats.org/officeDocument/2006/relationships/hyperlink" Target="https://community.secop.gov.co/Public/Tendering/ContractNoticePhases/View?PPI=CO1.PPI.36791896&amp;isFromPublicArea=True&amp;isModal=False" TargetMode="External"/><Relationship Id="rId34" Type="http://schemas.openxmlformats.org/officeDocument/2006/relationships/hyperlink" Target="https://community.secop.gov.co/Public/Tendering/ContractNoticePhases/View?PPI=CO1.PPI.37468300&amp;isFromPublicArea=True&amp;isModal=False" TargetMode="External"/><Relationship Id="rId42" Type="http://schemas.openxmlformats.org/officeDocument/2006/relationships/drawing" Target="../drawings/drawing6.xml"/><Relationship Id="rId7" Type="http://schemas.openxmlformats.org/officeDocument/2006/relationships/hyperlink" Target="https://colombiacompra.gov.co/tienda-virtual-del-estado-colombiano/ordenes-compra/134084" TargetMode="External"/><Relationship Id="rId2" Type="http://schemas.openxmlformats.org/officeDocument/2006/relationships/hyperlink" Target="https://community.secop.gov.co/Public/Tendering/ContractNoticePhases/View?PPI=CO1.PPI.28299021&amp;isFromPublicArea=True&amp;isModal=False" TargetMode="External"/><Relationship Id="rId16" Type="http://schemas.openxmlformats.org/officeDocument/2006/relationships/hyperlink" Target="https://www.colombiacompra.gov.co/tienda-virtual-del-estado-colombiano/ordenes-compra/137961" TargetMode="External"/><Relationship Id="rId20" Type="http://schemas.openxmlformats.org/officeDocument/2006/relationships/hyperlink" Target="https://community.secop.gov.co/Public/Tendering/ContractNoticePhases/View?PPI=CO1.PPI.36562963&amp;isFromPublicArea=True&amp;isModal=False" TargetMode="External"/><Relationship Id="rId29" Type="http://schemas.openxmlformats.org/officeDocument/2006/relationships/hyperlink" Target="https://community.secop.gov.co/Public/Tendering/ContractNoticePhases/View?PPI=CO1.PPI.37261197&amp;isFromPublicArea=True&amp;isModal=False" TargetMode="External"/><Relationship Id="rId41" Type="http://schemas.openxmlformats.org/officeDocument/2006/relationships/printerSettings" Target="../printerSettings/printerSettings7.bin"/><Relationship Id="rId1" Type="http://schemas.openxmlformats.org/officeDocument/2006/relationships/hyperlink" Target="https://community.secop.gov.co/Public/Tendering/ContractNoticePhases/View?PPI=CO1.PPI.26677102&amp;isFromPublicArea=True&amp;isModal=False" TargetMode="External"/><Relationship Id="rId6" Type="http://schemas.openxmlformats.org/officeDocument/2006/relationships/hyperlink" Target="https://colombiacompra.gov.co/tienda-virtual-del-estado-colombiano/ordenes-compra/134043" TargetMode="External"/><Relationship Id="rId11" Type="http://schemas.openxmlformats.org/officeDocument/2006/relationships/hyperlink" Target="https://community.secop.gov.co/Public/Tendering/ContractNoticePhases/View?PPI=CO1.PPI.34416216&amp;isFromPublicArea=True&amp;isModal=False" TargetMode="External"/><Relationship Id="rId24" Type="http://schemas.openxmlformats.org/officeDocument/2006/relationships/hyperlink" Target="https://community.secop.gov.co/Public/Tendering/ContractNoticePhases/View?PPI=CO1.PPI.37058958&amp;isFromPublicArea=True&amp;isModal=False" TargetMode="External"/><Relationship Id="rId32" Type="http://schemas.openxmlformats.org/officeDocument/2006/relationships/hyperlink" Target="https://community.secop.gov.co/Public/Tendering/ContractNoticePhases/View?PPI=CO1.PPI.37104763&amp;isFromPublicArea=True&amp;isModal=False" TargetMode="External"/><Relationship Id="rId37" Type="http://schemas.openxmlformats.org/officeDocument/2006/relationships/hyperlink" Target="https://community.secop.gov.co/Public/Tendering/ContractNoticePhases/View?PPI=CO1.PPI.38121012&amp;isFromPublicArea=True&amp;isModal=False" TargetMode="External"/><Relationship Id="rId40" Type="http://schemas.openxmlformats.org/officeDocument/2006/relationships/hyperlink" Target="https://community.secop.gov.co/Public/Tendering/ContractNoticePhases/View?PPI=CO1.PPI.37737966&amp;isFromPublicArea=True&amp;isModal=False" TargetMode="External"/><Relationship Id="rId5" Type="http://schemas.openxmlformats.org/officeDocument/2006/relationships/hyperlink" Target="https://colombiacompra.gov.co/tienda-virtual-del-estado-colombiano/ordenes-compra/133978" TargetMode="External"/><Relationship Id="rId15" Type="http://schemas.openxmlformats.org/officeDocument/2006/relationships/hyperlink" Target="https://community.secop.gov.co/Public/Tendering/ContractNoticePhases/View?PPI=CO1.PPI.33973507&amp;isFromPublicArea=True&amp;isModal=False" TargetMode="External"/><Relationship Id="rId23" Type="http://schemas.openxmlformats.org/officeDocument/2006/relationships/hyperlink" Target="https://www.colombiacompra.gov.co/tienda-virtual-del-estado-colombiano/ordenes-compra/141252" TargetMode="External"/><Relationship Id="rId28" Type="http://schemas.openxmlformats.org/officeDocument/2006/relationships/hyperlink" Target="https://community.secop.gov.co/Public/Tendering/ContractNoticePhases/View?PPI=CO1.PPI.37505019&amp;isFromPublicArea=True&amp;isModal=False" TargetMode="External"/><Relationship Id="rId36" Type="http://schemas.openxmlformats.org/officeDocument/2006/relationships/hyperlink" Target="https://community.secop.gov.co/Public/Tendering/ContractNoticePhases/View?PPI=CO1.PPI.38080826&amp;isFromPublicArea=True&amp;isModal=False" TargetMode="External"/><Relationship Id="rId10" Type="http://schemas.openxmlformats.org/officeDocument/2006/relationships/hyperlink" Target="https://community.secop.gov.co/Public/Tendering/ContractNoticePhases/View?PPI=CO1.PPI.33905243&amp;isFromPublicArea=True&amp;isModal=False" TargetMode="External"/><Relationship Id="rId19" Type="http://schemas.openxmlformats.org/officeDocument/2006/relationships/hyperlink" Target="https://community.secop.gov.co/Public/Tendering/ContractNoticePhases/View?PPI=CO1.PPI.36533221&amp;isFromPublicArea=True&amp;isModal=False" TargetMode="External"/><Relationship Id="rId31" Type="http://schemas.openxmlformats.org/officeDocument/2006/relationships/hyperlink" Target="https://community.secop.gov.co/Public/Tendering/ContractNoticePhases/View?PPI=CO1.PPI.37113943&amp;isFromPublicArea=True&amp;isModal=False" TargetMode="External"/><Relationship Id="rId4" Type="http://schemas.openxmlformats.org/officeDocument/2006/relationships/hyperlink" Target="https://community.secop.gov.co/Public/Tendering/ContractNoticePhases/View?PPI=CO1.PPI.6431578&amp;isFromPublicArea=True&amp;isModal=False" TargetMode="External"/><Relationship Id="rId9" Type="http://schemas.openxmlformats.org/officeDocument/2006/relationships/hyperlink" Target="https://community.secop.gov.co/Public/Tendering/ContractNoticePhases/View?PPI=CO1.PPI.33345924&amp;isFromPublicArea=True&amp;isModal=False" TargetMode="External"/><Relationship Id="rId14" Type="http://schemas.openxmlformats.org/officeDocument/2006/relationships/hyperlink" Target="https://community.secop.gov.co/Public/Tendering/ContractNoticePhases/View?PPI=CO1.PPI.33190583&amp;isFromPublicArea=True&amp;isModal=False" TargetMode="External"/><Relationship Id="rId22" Type="http://schemas.openxmlformats.org/officeDocument/2006/relationships/hyperlink" Target="https://community.secop.gov.co/Public/Tendering/ContractNoticePhases/View?PPI=CO1.PPI.37063188&amp;isFromPublicArea=True&amp;isModal=False" TargetMode="External"/><Relationship Id="rId27" Type="http://schemas.openxmlformats.org/officeDocument/2006/relationships/hyperlink" Target="https://community.secop.gov.co/Public/Tendering/ContractNoticePhases/View?PPI=CO1.PPI.37575848&amp;isFromPublicArea=True&amp;isModal=False" TargetMode="External"/><Relationship Id="rId30" Type="http://schemas.openxmlformats.org/officeDocument/2006/relationships/hyperlink" Target="https://community.secop.gov.co/Public/Tendering/ContractNoticePhases/View?PPI=CO1.PPI.37154098&amp;isFromPublicArea=True&amp;isModal=False" TargetMode="External"/><Relationship Id="rId35" Type="http://schemas.openxmlformats.org/officeDocument/2006/relationships/hyperlink" Target="https://community.secop.gov.co/Public/Tendering/ContractNoticePhases/View?PPI=CO1.PPI.37617740&amp;isFromPublicArea=True&amp;isModal=False" TargetMode="External"/><Relationship Id="rId8" Type="http://schemas.openxmlformats.org/officeDocument/2006/relationships/hyperlink" Target="https://colombiacompra.gov.co/tienda-virtual-del-estado-colombiano/ordenes-compra/134085" TargetMode="External"/><Relationship Id="rId3" Type="http://schemas.openxmlformats.org/officeDocument/2006/relationships/hyperlink" Target="https://colombiacompra.gov.co/tienda-virtual-del-estado-colombiano/ordenes-compra/119973" TargetMode="External"/><Relationship Id="rId12" Type="http://schemas.openxmlformats.org/officeDocument/2006/relationships/hyperlink" Target="https://community.secop.gov.co/Public/Tendering/ContractNoticePhases/View?PPI=CO1.PPI.33947324&amp;isFromPublicArea=True&amp;isModal=False" TargetMode="External"/><Relationship Id="rId17" Type="http://schemas.openxmlformats.org/officeDocument/2006/relationships/hyperlink" Target="https://community.secop.gov.co/Public/Tendering/ContractNoticePhases/View?PPI=CO1.PPI.36514811&amp;isFromPublicArea=True&amp;isModal=False" TargetMode="External"/><Relationship Id="rId25" Type="http://schemas.openxmlformats.org/officeDocument/2006/relationships/hyperlink" Target="https://colombiacompra.gov.co/tienda-virtual-del-estado-colombiano/ordenes-compra/134084" TargetMode="External"/><Relationship Id="rId33" Type="http://schemas.openxmlformats.org/officeDocument/2006/relationships/hyperlink" Target="https://community.secop.gov.co/Public/Tendering/ContractNoticePhases/View?PPI=CO1.PPI.37858868&amp;isFromPublicArea=True&amp;isModal=False" TargetMode="External"/><Relationship Id="rId38" Type="http://schemas.openxmlformats.org/officeDocument/2006/relationships/hyperlink" Target="https://community.secop.gov.co/Public/Tendering/ContractNoticePhases/View?PPI=CO1.PPI.3845799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zoomScale="70" zoomScaleNormal="70" workbookViewId="0">
      <selection activeCell="D7" sqref="D7"/>
    </sheetView>
  </sheetViews>
  <sheetFormatPr baseColWidth="10" defaultColWidth="11.42578125" defaultRowHeight="15"/>
  <cols>
    <col min="1" max="1" width="29.5703125" customWidth="1"/>
    <col min="2" max="2" width="15.42578125" customWidth="1"/>
    <col min="3" max="3" width="24.85546875" customWidth="1"/>
    <col min="4" max="4" width="45.7109375" customWidth="1"/>
    <col min="5" max="5" width="33.5703125" customWidth="1"/>
    <col min="6" max="6" width="23.85546875" customWidth="1"/>
    <col min="7" max="7" width="31.42578125" customWidth="1"/>
  </cols>
  <sheetData>
    <row r="1" spans="1:7" ht="36.75" customHeight="1">
      <c r="A1" s="4" t="s">
        <v>0</v>
      </c>
      <c r="B1" s="4" t="s">
        <v>1</v>
      </c>
      <c r="C1" s="4" t="s">
        <v>2</v>
      </c>
      <c r="D1" s="4" t="s">
        <v>3</v>
      </c>
      <c r="E1" s="4" t="s">
        <v>4</v>
      </c>
      <c r="F1" s="4" t="s">
        <v>5</v>
      </c>
      <c r="G1" s="4" t="s">
        <v>6</v>
      </c>
    </row>
    <row r="2" spans="1:7" ht="33.75" customHeight="1">
      <c r="A2" s="3" t="s">
        <v>7</v>
      </c>
      <c r="B2" s="3" t="s">
        <v>8</v>
      </c>
      <c r="C2" s="3" t="s">
        <v>9</v>
      </c>
      <c r="D2" s="1" t="s">
        <v>10</v>
      </c>
      <c r="E2" s="1" t="s">
        <v>11</v>
      </c>
      <c r="F2" s="1" t="s">
        <v>12</v>
      </c>
      <c r="G2" s="5" t="s">
        <v>13</v>
      </c>
    </row>
    <row r="3" spans="1:7" ht="60.75" customHeight="1">
      <c r="A3" s="3" t="s">
        <v>14</v>
      </c>
      <c r="B3" s="1" t="s">
        <v>15</v>
      </c>
      <c r="C3" s="1" t="s">
        <v>16</v>
      </c>
      <c r="D3" s="1" t="s">
        <v>17</v>
      </c>
      <c r="E3" s="1" t="s">
        <v>18</v>
      </c>
      <c r="F3" s="1" t="s">
        <v>19</v>
      </c>
      <c r="G3" s="5" t="s">
        <v>20</v>
      </c>
    </row>
    <row r="4" spans="1:7" ht="48.75" customHeight="1">
      <c r="A4" s="1" t="s">
        <v>21</v>
      </c>
      <c r="B4" s="1" t="s">
        <v>16</v>
      </c>
      <c r="C4" s="1" t="s">
        <v>22</v>
      </c>
      <c r="D4" s="1" t="s">
        <v>23</v>
      </c>
      <c r="E4" s="1" t="s">
        <v>24</v>
      </c>
      <c r="F4" s="1" t="s">
        <v>25</v>
      </c>
      <c r="G4" s="1" t="s">
        <v>16</v>
      </c>
    </row>
    <row r="5" spans="1:7" ht="66">
      <c r="A5" s="1" t="s">
        <v>16</v>
      </c>
      <c r="D5" s="1" t="s">
        <v>26</v>
      </c>
      <c r="E5" s="1" t="s">
        <v>27</v>
      </c>
      <c r="F5" s="1" t="s">
        <v>28</v>
      </c>
    </row>
    <row r="6" spans="1:7" ht="33">
      <c r="A6" s="1" t="s">
        <v>29</v>
      </c>
      <c r="D6" s="1" t="s">
        <v>30</v>
      </c>
      <c r="E6" s="1" t="s">
        <v>31</v>
      </c>
      <c r="F6" s="1" t="s">
        <v>16</v>
      </c>
    </row>
    <row r="7" spans="1:7" ht="99">
      <c r="A7" s="1" t="s">
        <v>32</v>
      </c>
      <c r="D7" s="1" t="s">
        <v>33</v>
      </c>
      <c r="E7" s="1" t="s">
        <v>34</v>
      </c>
      <c r="F7" s="5" t="s">
        <v>35</v>
      </c>
    </row>
    <row r="8" spans="1:7" ht="148.5">
      <c r="A8" s="1" t="s">
        <v>36</v>
      </c>
      <c r="D8" s="1" t="s">
        <v>37</v>
      </c>
      <c r="E8" s="1" t="s">
        <v>38</v>
      </c>
    </row>
    <row r="9" spans="1:7" ht="99">
      <c r="A9" s="1" t="s">
        <v>39</v>
      </c>
      <c r="D9" s="1" t="s">
        <v>40</v>
      </c>
      <c r="E9" s="1" t="s">
        <v>41</v>
      </c>
    </row>
    <row r="10" spans="1:7" ht="49.5">
      <c r="A10" s="1" t="s">
        <v>42</v>
      </c>
      <c r="D10" s="1" t="s">
        <v>43</v>
      </c>
      <c r="E10" s="1" t="s">
        <v>44</v>
      </c>
    </row>
    <row r="11" spans="1:7" ht="66">
      <c r="A11" s="1" t="s">
        <v>45</v>
      </c>
      <c r="D11" s="1" t="s">
        <v>46</v>
      </c>
      <c r="E11" s="1" t="s">
        <v>47</v>
      </c>
    </row>
    <row r="12" spans="1:7" ht="33">
      <c r="A12" s="1" t="s">
        <v>48</v>
      </c>
      <c r="D12" s="1" t="s">
        <v>49</v>
      </c>
      <c r="E12" s="1" t="s">
        <v>50</v>
      </c>
    </row>
    <row r="13" spans="1:7" ht="33">
      <c r="A13" s="1" t="s">
        <v>51</v>
      </c>
      <c r="D13" s="1" t="s">
        <v>52</v>
      </c>
      <c r="E13" s="1" t="s">
        <v>53</v>
      </c>
    </row>
    <row r="14" spans="1:7" ht="16.5">
      <c r="A14" s="1" t="s">
        <v>54</v>
      </c>
      <c r="D14" s="1" t="s">
        <v>55</v>
      </c>
      <c r="E14" s="1" t="s">
        <v>16</v>
      </c>
    </row>
    <row r="15" spans="1:7" ht="16.5">
      <c r="A15" s="1" t="s">
        <v>56</v>
      </c>
      <c r="D15" s="1" t="s">
        <v>57</v>
      </c>
    </row>
    <row r="16" spans="1:7" ht="16.5">
      <c r="A16" s="1" t="s">
        <v>58</v>
      </c>
      <c r="D16" s="1" t="s">
        <v>59</v>
      </c>
    </row>
    <row r="17" spans="1:4" ht="16.5">
      <c r="A17" s="1" t="s">
        <v>42</v>
      </c>
      <c r="D17" s="1" t="s">
        <v>60</v>
      </c>
    </row>
    <row r="18" spans="1:4" ht="16.5">
      <c r="D18" s="1" t="s">
        <v>61</v>
      </c>
    </row>
    <row r="19" spans="1:4" ht="99">
      <c r="D19" s="1" t="s">
        <v>62</v>
      </c>
    </row>
    <row r="20" spans="1:4" ht="33">
      <c r="D20" s="5" t="s">
        <v>63</v>
      </c>
    </row>
    <row r="21" spans="1:4" ht="16.5">
      <c r="D21" s="1" t="s">
        <v>16</v>
      </c>
    </row>
  </sheetData>
  <protectedRanges>
    <protectedRange algorithmName="SHA-512" hashValue="O5tJtzOErg4J8O5aMYNfx1F8e8XT+v6KSSMYsjCyTg6FlhS/lJQIEGpgnuol65xOknzcfubvVztiHqp2KXqqjQ==" saltValue="DBrIADfZ1fwl6W1Jpn/mAA==" spinCount="100000" sqref="A4:A16 C4 B3" name="Rango2_1"/>
  </protectedRanges>
  <dataValidations disablePrompts="1" count="2">
    <dataValidation type="list" allowBlank="1" showInputMessage="1" showErrorMessage="1" sqref="C2" xr:uid="{00000000-0002-0000-0000-000000000000}">
      <formula1>#REF!</formula1>
    </dataValidation>
    <dataValidation type="list" allowBlank="1" showInputMessage="1" showErrorMessage="1" sqref="D15:D16" xr:uid="{00000000-0002-0000-0000-000001000000}">
      <formula1>$D$2:$D$15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
  <sheetViews>
    <sheetView tabSelected="1" zoomScale="70" zoomScaleNormal="70" workbookViewId="0">
      <pane xSplit="3" ySplit="4" topLeftCell="K5" activePane="bottomRight" state="frozen"/>
      <selection pane="topRight" activeCell="D1" sqref="D1"/>
      <selection pane="bottomLeft" activeCell="A5" sqref="A5"/>
      <selection pane="bottomRight" activeCell="K7" sqref="K7"/>
    </sheetView>
  </sheetViews>
  <sheetFormatPr baseColWidth="10" defaultColWidth="11.42578125" defaultRowHeight="15"/>
  <cols>
    <col min="1" max="1" width="25" style="2" customWidth="1"/>
    <col min="2" max="2" width="43" style="2" customWidth="1"/>
    <col min="3" max="3" width="30.28515625" style="2" customWidth="1"/>
    <col min="4" max="4" width="11.42578125" style="2"/>
    <col min="5" max="5" width="25.5703125" style="2" customWidth="1"/>
    <col min="6" max="6" width="27.140625" style="2" customWidth="1"/>
    <col min="7" max="7" width="35.42578125" style="2" customWidth="1"/>
    <col min="8" max="8" width="76.5703125" style="2" customWidth="1"/>
    <col min="9" max="9" width="35.140625" style="2" customWidth="1"/>
    <col min="10" max="10" width="42.28515625" style="2" customWidth="1"/>
    <col min="11" max="11" width="56.28515625" style="2" customWidth="1"/>
    <col min="12" max="12" width="27.7109375" style="2" customWidth="1"/>
    <col min="13" max="13" width="29.42578125" style="2" customWidth="1"/>
    <col min="14" max="14" width="30" style="2" customWidth="1"/>
    <col min="15" max="15" width="25.85546875" style="2" customWidth="1"/>
    <col min="16" max="16" width="23.28515625"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32" ht="32.25" customHeight="1">
      <c r="A1" s="146"/>
      <c r="B1" s="147" t="s">
        <v>64</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row>
    <row r="2" spans="1:32" ht="25.5" customHeight="1">
      <c r="A2" s="146"/>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row>
    <row r="3" spans="1:32" ht="36.75" customHeight="1">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s="6" customFormat="1" ht="68.25" customHeight="1" thickBot="1">
      <c r="A4" s="10" t="s">
        <v>65</v>
      </c>
      <c r="B4" s="10" t="s">
        <v>66</v>
      </c>
      <c r="C4" s="10" t="s">
        <v>67</v>
      </c>
      <c r="D4" s="10" t="s">
        <v>68</v>
      </c>
      <c r="E4" s="10" t="s">
        <v>69</v>
      </c>
      <c r="F4" s="10" t="s">
        <v>2</v>
      </c>
      <c r="G4" s="10" t="s">
        <v>70</v>
      </c>
      <c r="H4" s="11" t="s">
        <v>71</v>
      </c>
      <c r="I4" s="10" t="s">
        <v>0</v>
      </c>
      <c r="J4" s="10" t="s">
        <v>72</v>
      </c>
      <c r="K4" s="10" t="s">
        <v>3</v>
      </c>
      <c r="L4" s="10" t="s">
        <v>73</v>
      </c>
      <c r="M4" s="10" t="s">
        <v>74</v>
      </c>
      <c r="N4" s="10" t="s">
        <v>75</v>
      </c>
      <c r="O4" s="10" t="s">
        <v>76</v>
      </c>
      <c r="P4" s="10" t="s">
        <v>77</v>
      </c>
      <c r="Q4" s="10" t="s">
        <v>78</v>
      </c>
      <c r="R4" s="10" t="s">
        <v>79</v>
      </c>
      <c r="S4" s="10" t="s">
        <v>80</v>
      </c>
      <c r="T4" s="10" t="s">
        <v>81</v>
      </c>
      <c r="U4" s="10" t="s">
        <v>82</v>
      </c>
      <c r="V4" s="10" t="s">
        <v>83</v>
      </c>
      <c r="W4" s="10" t="s">
        <v>84</v>
      </c>
      <c r="X4" s="10" t="s">
        <v>69</v>
      </c>
      <c r="Y4" s="10" t="s">
        <v>4</v>
      </c>
      <c r="Z4" s="10" t="s">
        <v>6</v>
      </c>
      <c r="AA4" s="10" t="s">
        <v>5</v>
      </c>
      <c r="AB4" s="10" t="s">
        <v>85</v>
      </c>
      <c r="AC4" s="10" t="s">
        <v>86</v>
      </c>
      <c r="AD4" s="10" t="s">
        <v>87</v>
      </c>
      <c r="AE4" s="10" t="s">
        <v>88</v>
      </c>
      <c r="AF4" s="10" t="s">
        <v>89</v>
      </c>
    </row>
    <row r="5" spans="1:32" ht="45.75" customHeight="1" thickTop="1">
      <c r="A5" s="135" t="s">
        <v>251</v>
      </c>
      <c r="B5" s="135" t="s">
        <v>252</v>
      </c>
      <c r="C5" s="138" t="s">
        <v>253</v>
      </c>
      <c r="D5" s="120" t="s">
        <v>8</v>
      </c>
      <c r="E5" s="126">
        <v>1053339871</v>
      </c>
      <c r="F5" s="120" t="s">
        <v>94</v>
      </c>
      <c r="G5" s="120" t="s">
        <v>16</v>
      </c>
      <c r="H5" s="141" t="s">
        <v>254</v>
      </c>
      <c r="I5" s="120" t="s">
        <v>221</v>
      </c>
      <c r="J5" s="120" t="s">
        <v>96</v>
      </c>
      <c r="K5" s="101" t="s">
        <v>535</v>
      </c>
      <c r="L5" s="120" t="s">
        <v>255</v>
      </c>
      <c r="M5" s="120" t="s">
        <v>256</v>
      </c>
      <c r="N5" s="120" t="s">
        <v>257</v>
      </c>
      <c r="O5" s="126">
        <v>30000000</v>
      </c>
      <c r="P5" s="120" t="s">
        <v>16</v>
      </c>
      <c r="Q5" s="126">
        <v>30000000</v>
      </c>
      <c r="R5" s="129">
        <v>45792</v>
      </c>
      <c r="S5" s="129">
        <v>45797</v>
      </c>
      <c r="T5" s="129">
        <v>45982</v>
      </c>
      <c r="U5" s="120" t="s">
        <v>16</v>
      </c>
      <c r="V5" s="120" t="s">
        <v>16</v>
      </c>
      <c r="W5" s="120" t="s">
        <v>113</v>
      </c>
      <c r="X5" s="144">
        <v>1019014470</v>
      </c>
      <c r="Y5" s="120" t="s">
        <v>50</v>
      </c>
      <c r="Z5" s="120" t="s">
        <v>13</v>
      </c>
      <c r="AA5" s="120" t="s">
        <v>12</v>
      </c>
      <c r="AB5" s="120" t="s">
        <v>16</v>
      </c>
      <c r="AC5" s="120" t="s">
        <v>16</v>
      </c>
      <c r="AD5" s="120" t="s">
        <v>16</v>
      </c>
      <c r="AE5" s="114" t="s">
        <v>537</v>
      </c>
      <c r="AF5" s="117" t="s">
        <v>258</v>
      </c>
    </row>
    <row r="6" spans="1:32" ht="54.75" customHeight="1">
      <c r="A6" s="137"/>
      <c r="B6" s="137"/>
      <c r="C6" s="140"/>
      <c r="D6" s="122"/>
      <c r="E6" s="128"/>
      <c r="F6" s="122"/>
      <c r="G6" s="122"/>
      <c r="H6" s="143"/>
      <c r="I6" s="122"/>
      <c r="J6" s="122"/>
      <c r="K6" s="102" t="s">
        <v>536</v>
      </c>
      <c r="L6" s="122"/>
      <c r="M6" s="122"/>
      <c r="N6" s="122"/>
      <c r="O6" s="128"/>
      <c r="P6" s="122"/>
      <c r="Q6" s="128"/>
      <c r="R6" s="131"/>
      <c r="S6" s="131"/>
      <c r="T6" s="131"/>
      <c r="U6" s="122"/>
      <c r="V6" s="122"/>
      <c r="W6" s="122"/>
      <c r="X6" s="145"/>
      <c r="Y6" s="122"/>
      <c r="Z6" s="122"/>
      <c r="AA6" s="122"/>
      <c r="AB6" s="122"/>
      <c r="AC6" s="122"/>
      <c r="AD6" s="122"/>
      <c r="AE6" s="116"/>
      <c r="AF6" s="119"/>
    </row>
    <row r="7" spans="1:32" ht="16.5" customHeight="1">
      <c r="A7" s="135" t="s">
        <v>538</v>
      </c>
      <c r="B7" s="135" t="s">
        <v>259</v>
      </c>
      <c r="C7" s="138" t="s">
        <v>260</v>
      </c>
      <c r="D7" s="120" t="s">
        <v>15</v>
      </c>
      <c r="E7" s="120" t="s">
        <v>261</v>
      </c>
      <c r="F7" s="120" t="s">
        <v>22</v>
      </c>
      <c r="G7" s="120" t="s">
        <v>262</v>
      </c>
      <c r="H7" s="141" t="s">
        <v>539</v>
      </c>
      <c r="I7" s="120" t="s">
        <v>203</v>
      </c>
      <c r="J7" s="120" t="s">
        <v>105</v>
      </c>
      <c r="K7" s="101" t="s">
        <v>540</v>
      </c>
      <c r="L7" s="120" t="s">
        <v>263</v>
      </c>
      <c r="M7" s="120" t="s">
        <v>264</v>
      </c>
      <c r="N7" s="120" t="s">
        <v>265</v>
      </c>
      <c r="O7" s="126">
        <v>2142000</v>
      </c>
      <c r="P7" s="120" t="s">
        <v>16</v>
      </c>
      <c r="Q7" s="126">
        <v>2142000</v>
      </c>
      <c r="R7" s="129">
        <v>45798</v>
      </c>
      <c r="S7" s="129">
        <v>45804</v>
      </c>
      <c r="T7" s="132">
        <v>45864</v>
      </c>
      <c r="U7" s="120" t="s">
        <v>16</v>
      </c>
      <c r="V7" s="120" t="s">
        <v>16</v>
      </c>
      <c r="W7" s="120" t="s">
        <v>266</v>
      </c>
      <c r="X7" s="123"/>
      <c r="Y7" s="120" t="s">
        <v>267</v>
      </c>
      <c r="Z7" s="120" t="s">
        <v>13</v>
      </c>
      <c r="AA7" s="120" t="s">
        <v>12</v>
      </c>
      <c r="AB7" s="120" t="s">
        <v>16</v>
      </c>
      <c r="AC7" s="120" t="s">
        <v>16</v>
      </c>
      <c r="AD7" s="120" t="s">
        <v>16</v>
      </c>
      <c r="AE7" s="114" t="s">
        <v>544</v>
      </c>
      <c r="AF7" s="117" t="s">
        <v>268</v>
      </c>
    </row>
    <row r="8" spans="1:32" ht="25.5" customHeight="1">
      <c r="A8" s="136"/>
      <c r="B8" s="136"/>
      <c r="C8" s="139"/>
      <c r="D8" s="121"/>
      <c r="E8" s="121"/>
      <c r="F8" s="121"/>
      <c r="G8" s="121"/>
      <c r="H8" s="142"/>
      <c r="I8" s="121"/>
      <c r="J8" s="121"/>
      <c r="K8" s="102" t="s">
        <v>541</v>
      </c>
      <c r="L8" s="121"/>
      <c r="M8" s="121"/>
      <c r="N8" s="121"/>
      <c r="O8" s="127"/>
      <c r="P8" s="121"/>
      <c r="Q8" s="127"/>
      <c r="R8" s="130"/>
      <c r="S8" s="130"/>
      <c r="T8" s="133"/>
      <c r="U8" s="121"/>
      <c r="V8" s="121"/>
      <c r="W8" s="121"/>
      <c r="X8" s="124"/>
      <c r="Y8" s="121"/>
      <c r="Z8" s="121"/>
      <c r="AA8" s="121"/>
      <c r="AB8" s="121"/>
      <c r="AC8" s="121"/>
      <c r="AD8" s="121"/>
      <c r="AE8" s="115"/>
      <c r="AF8" s="118"/>
    </row>
    <row r="9" spans="1:32" ht="21.75" customHeight="1">
      <c r="A9" s="136"/>
      <c r="B9" s="136"/>
      <c r="C9" s="139"/>
      <c r="D9" s="121"/>
      <c r="E9" s="121"/>
      <c r="F9" s="121"/>
      <c r="G9" s="121"/>
      <c r="H9" s="142"/>
      <c r="I9" s="121"/>
      <c r="J9" s="121"/>
      <c r="K9" s="102" t="s">
        <v>542</v>
      </c>
      <c r="L9" s="121"/>
      <c r="M9" s="121"/>
      <c r="N9" s="121"/>
      <c r="O9" s="127"/>
      <c r="P9" s="121"/>
      <c r="Q9" s="127"/>
      <c r="R9" s="130"/>
      <c r="S9" s="130"/>
      <c r="T9" s="133"/>
      <c r="U9" s="121"/>
      <c r="V9" s="121"/>
      <c r="W9" s="121"/>
      <c r="X9" s="124"/>
      <c r="Y9" s="121"/>
      <c r="Z9" s="121"/>
      <c r="AA9" s="121"/>
      <c r="AB9" s="121"/>
      <c r="AC9" s="121"/>
      <c r="AD9" s="121"/>
      <c r="AE9" s="115"/>
      <c r="AF9" s="118"/>
    </row>
    <row r="10" spans="1:32" ht="30.75" customHeight="1">
      <c r="A10" s="137"/>
      <c r="B10" s="137"/>
      <c r="C10" s="140"/>
      <c r="D10" s="122"/>
      <c r="E10" s="122"/>
      <c r="F10" s="122"/>
      <c r="G10" s="122"/>
      <c r="H10" s="143"/>
      <c r="I10" s="122"/>
      <c r="J10" s="122"/>
      <c r="K10" s="103" t="s">
        <v>543</v>
      </c>
      <c r="L10" s="122"/>
      <c r="M10" s="122"/>
      <c r="N10" s="122"/>
      <c r="O10" s="128"/>
      <c r="P10" s="122"/>
      <c r="Q10" s="128"/>
      <c r="R10" s="131"/>
      <c r="S10" s="131"/>
      <c r="T10" s="134"/>
      <c r="U10" s="122"/>
      <c r="V10" s="122"/>
      <c r="W10" s="122"/>
      <c r="X10" s="125"/>
      <c r="Y10" s="122"/>
      <c r="Z10" s="122"/>
      <c r="AA10" s="122"/>
      <c r="AB10" s="122"/>
      <c r="AC10" s="122"/>
      <c r="AD10" s="122"/>
      <c r="AE10" s="116"/>
      <c r="AF10" s="119"/>
    </row>
    <row r="11" spans="1:32" ht="63.75" customHeight="1">
      <c r="A11" s="104" t="s">
        <v>269</v>
      </c>
      <c r="B11" s="104" t="s">
        <v>270</v>
      </c>
      <c r="C11" s="105" t="s">
        <v>271</v>
      </c>
      <c r="D11" s="106" t="s">
        <v>15</v>
      </c>
      <c r="E11" s="106" t="s">
        <v>272</v>
      </c>
      <c r="F11" s="106" t="s">
        <v>22</v>
      </c>
      <c r="G11" s="106" t="s">
        <v>273</v>
      </c>
      <c r="H11" s="107" t="s">
        <v>274</v>
      </c>
      <c r="I11" s="106" t="s">
        <v>275</v>
      </c>
      <c r="J11" s="106" t="s">
        <v>16</v>
      </c>
      <c r="K11" s="106" t="s">
        <v>16</v>
      </c>
      <c r="L11" s="106" t="s">
        <v>16</v>
      </c>
      <c r="M11" s="106" t="s">
        <v>16</v>
      </c>
      <c r="N11" s="106" t="s">
        <v>16</v>
      </c>
      <c r="O11" s="106" t="s">
        <v>16</v>
      </c>
      <c r="P11" s="106" t="s">
        <v>16</v>
      </c>
      <c r="Q11" s="106" t="s">
        <v>16</v>
      </c>
      <c r="R11" s="108">
        <v>45806</v>
      </c>
      <c r="S11" s="109">
        <v>45813</v>
      </c>
      <c r="T11" s="109">
        <v>46022</v>
      </c>
      <c r="U11" s="106" t="s">
        <v>16</v>
      </c>
      <c r="V11" s="106" t="s">
        <v>16</v>
      </c>
      <c r="W11" s="106" t="s">
        <v>250</v>
      </c>
      <c r="X11" s="110">
        <v>52707529</v>
      </c>
      <c r="Y11" s="106" t="s">
        <v>31</v>
      </c>
      <c r="Z11" s="106" t="s">
        <v>16</v>
      </c>
      <c r="AA11" s="106" t="s">
        <v>12</v>
      </c>
      <c r="AB11" s="106" t="s">
        <v>16</v>
      </c>
      <c r="AC11" s="106" t="s">
        <v>16</v>
      </c>
      <c r="AD11" s="106" t="s">
        <v>16</v>
      </c>
      <c r="AE11" s="111" t="s">
        <v>276</v>
      </c>
      <c r="AF11" s="29" t="s">
        <v>277</v>
      </c>
    </row>
    <row r="12" spans="1:32" ht="60">
      <c r="A12" s="104" t="s">
        <v>278</v>
      </c>
      <c r="B12" s="104" t="s">
        <v>279</v>
      </c>
      <c r="C12" s="105" t="s">
        <v>280</v>
      </c>
      <c r="D12" s="106" t="s">
        <v>15</v>
      </c>
      <c r="E12" s="106" t="s">
        <v>281</v>
      </c>
      <c r="F12" s="106" t="s">
        <v>22</v>
      </c>
      <c r="G12" s="106" t="s">
        <v>282</v>
      </c>
      <c r="H12" s="107" t="s">
        <v>283</v>
      </c>
      <c r="I12" s="106" t="s">
        <v>284</v>
      </c>
      <c r="J12" s="106" t="s">
        <v>246</v>
      </c>
      <c r="K12" s="106" t="s">
        <v>247</v>
      </c>
      <c r="L12" s="106" t="s">
        <v>248</v>
      </c>
      <c r="M12" s="106" t="s">
        <v>249</v>
      </c>
      <c r="N12" s="106" t="s">
        <v>285</v>
      </c>
      <c r="O12" s="112">
        <v>16341538.640000001</v>
      </c>
      <c r="P12" s="106" t="s">
        <v>16</v>
      </c>
      <c r="Q12" s="112">
        <v>16341538.640000001</v>
      </c>
      <c r="R12" s="108">
        <v>45820</v>
      </c>
      <c r="S12" s="108">
        <v>45827</v>
      </c>
      <c r="T12" s="108">
        <v>45945</v>
      </c>
      <c r="U12" s="106" t="s">
        <v>16</v>
      </c>
      <c r="V12" s="106" t="s">
        <v>16</v>
      </c>
      <c r="W12" s="106" t="s">
        <v>250</v>
      </c>
      <c r="X12" s="110">
        <v>52707529</v>
      </c>
      <c r="Y12" s="106" t="s">
        <v>31</v>
      </c>
      <c r="Z12" s="106" t="s">
        <v>13</v>
      </c>
      <c r="AA12" s="106" t="s">
        <v>12</v>
      </c>
      <c r="AB12" s="106" t="s">
        <v>16</v>
      </c>
      <c r="AC12" s="106" t="s">
        <v>16</v>
      </c>
      <c r="AD12" s="106" t="s">
        <v>16</v>
      </c>
      <c r="AE12" s="111" t="s">
        <v>279</v>
      </c>
      <c r="AF12" s="29" t="s">
        <v>286</v>
      </c>
    </row>
    <row r="13" spans="1:32" ht="60">
      <c r="A13" s="104" t="s">
        <v>278</v>
      </c>
      <c r="B13" s="104" t="s">
        <v>287</v>
      </c>
      <c r="C13" s="105" t="s">
        <v>288</v>
      </c>
      <c r="D13" s="106" t="s">
        <v>15</v>
      </c>
      <c r="E13" s="106" t="s">
        <v>289</v>
      </c>
      <c r="F13" s="106" t="s">
        <v>22</v>
      </c>
      <c r="G13" s="106" t="s">
        <v>290</v>
      </c>
      <c r="H13" s="107" t="s">
        <v>291</v>
      </c>
      <c r="I13" s="106" t="s">
        <v>284</v>
      </c>
      <c r="J13" s="106" t="s">
        <v>246</v>
      </c>
      <c r="K13" s="106" t="s">
        <v>247</v>
      </c>
      <c r="L13" s="106" t="s">
        <v>248</v>
      </c>
      <c r="M13" s="106" t="s">
        <v>249</v>
      </c>
      <c r="N13" s="106" t="s">
        <v>292</v>
      </c>
      <c r="O13" s="112">
        <v>26248603.760000002</v>
      </c>
      <c r="P13" s="106" t="s">
        <v>16</v>
      </c>
      <c r="Q13" s="112">
        <v>26248603.760000002</v>
      </c>
      <c r="R13" s="108">
        <v>45820</v>
      </c>
      <c r="S13" s="108">
        <v>45827</v>
      </c>
      <c r="T13" s="108">
        <v>45945</v>
      </c>
      <c r="U13" s="106" t="s">
        <v>16</v>
      </c>
      <c r="V13" s="106" t="s">
        <v>16</v>
      </c>
      <c r="W13" s="106" t="s">
        <v>250</v>
      </c>
      <c r="X13" s="110">
        <v>52707529</v>
      </c>
      <c r="Y13" s="106" t="s">
        <v>31</v>
      </c>
      <c r="Z13" s="106" t="s">
        <v>13</v>
      </c>
      <c r="AA13" s="106" t="s">
        <v>12</v>
      </c>
      <c r="AB13" s="106" t="s">
        <v>16</v>
      </c>
      <c r="AC13" s="106" t="s">
        <v>16</v>
      </c>
      <c r="AD13" s="106" t="s">
        <v>16</v>
      </c>
      <c r="AE13" s="111" t="s">
        <v>287</v>
      </c>
      <c r="AF13" s="29" t="s">
        <v>293</v>
      </c>
    </row>
    <row r="14" spans="1:32" ht="120">
      <c r="A14" s="104" t="s">
        <v>545</v>
      </c>
      <c r="B14" s="104" t="s">
        <v>294</v>
      </c>
      <c r="C14" s="105" t="s">
        <v>295</v>
      </c>
      <c r="D14" s="106" t="s">
        <v>93</v>
      </c>
      <c r="E14" s="106">
        <v>1098649457</v>
      </c>
      <c r="F14" s="106" t="s">
        <v>22</v>
      </c>
      <c r="G14" s="106" t="s">
        <v>16</v>
      </c>
      <c r="H14" s="107" t="s">
        <v>296</v>
      </c>
      <c r="I14" s="106" t="s">
        <v>297</v>
      </c>
      <c r="J14" s="106" t="s">
        <v>105</v>
      </c>
      <c r="K14" s="106" t="s">
        <v>298</v>
      </c>
      <c r="L14" s="106" t="s">
        <v>299</v>
      </c>
      <c r="M14" s="106" t="s">
        <v>300</v>
      </c>
      <c r="N14" s="106" t="s">
        <v>301</v>
      </c>
      <c r="O14" s="113">
        <v>34500000</v>
      </c>
      <c r="P14" s="106" t="s">
        <v>16</v>
      </c>
      <c r="Q14" s="113">
        <v>34500000</v>
      </c>
      <c r="R14" s="108">
        <v>45814</v>
      </c>
      <c r="S14" s="108">
        <v>45820</v>
      </c>
      <c r="T14" s="108">
        <v>46022</v>
      </c>
      <c r="U14" s="106" t="s">
        <v>16</v>
      </c>
      <c r="V14" s="106" t="s">
        <v>16</v>
      </c>
      <c r="W14" s="106" t="s">
        <v>302</v>
      </c>
      <c r="X14" s="110">
        <v>52707529</v>
      </c>
      <c r="Y14" s="106" t="s">
        <v>31</v>
      </c>
      <c r="Z14" s="106" t="s">
        <v>13</v>
      </c>
      <c r="AA14" s="106" t="s">
        <v>12</v>
      </c>
      <c r="AB14" s="106" t="s">
        <v>16</v>
      </c>
      <c r="AC14" s="106" t="s">
        <v>16</v>
      </c>
      <c r="AD14" s="106" t="s">
        <v>16</v>
      </c>
      <c r="AE14" s="111" t="s">
        <v>303</v>
      </c>
      <c r="AF14" s="111" t="s">
        <v>304</v>
      </c>
    </row>
  </sheetData>
  <sheetProtection formatCells="0" formatColumns="0" formatRows="0" insertColumns="0" insertRows="0" insertHyperlinks="0" deleteColumns="0" deleteRows="0" sort="0" autoFilter="0" pivotTables="0"/>
  <mergeCells count="64">
    <mergeCell ref="A1:A3"/>
    <mergeCell ref="B1:AF3"/>
    <mergeCell ref="A5:A6"/>
    <mergeCell ref="B5:B6"/>
    <mergeCell ref="C5:C6"/>
    <mergeCell ref="D5:D6"/>
    <mergeCell ref="E5:E6"/>
    <mergeCell ref="F5:F6"/>
    <mergeCell ref="G5:G6"/>
    <mergeCell ref="H5:H6"/>
    <mergeCell ref="I5:I6"/>
    <mergeCell ref="J5:J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7:A10"/>
    <mergeCell ref="B7:B10"/>
    <mergeCell ref="C7:C10"/>
    <mergeCell ref="D7:D10"/>
    <mergeCell ref="E7:E10"/>
    <mergeCell ref="F7:F10"/>
    <mergeCell ref="G7:G10"/>
    <mergeCell ref="H7:H10"/>
    <mergeCell ref="I7:I10"/>
    <mergeCell ref="J7:J10"/>
    <mergeCell ref="L7:L10"/>
    <mergeCell ref="M7:M10"/>
    <mergeCell ref="N7:N10"/>
    <mergeCell ref="O7:O10"/>
    <mergeCell ref="P7:P10"/>
    <mergeCell ref="Q7:Q10"/>
    <mergeCell ref="R7:R10"/>
    <mergeCell ref="S7:S10"/>
    <mergeCell ref="T7:T10"/>
    <mergeCell ref="U7:U10"/>
    <mergeCell ref="V7:V10"/>
    <mergeCell ref="W7:W10"/>
    <mergeCell ref="X7:X10"/>
    <mergeCell ref="Y7:Y10"/>
    <mergeCell ref="AE7:AE10"/>
    <mergeCell ref="AF7:AF10"/>
    <mergeCell ref="Z7:Z10"/>
    <mergeCell ref="AA7:AA10"/>
    <mergeCell ref="AB7:AB10"/>
    <mergeCell ref="AC7:AC10"/>
    <mergeCell ref="AD7:AD10"/>
  </mergeCells>
  <phoneticPr fontId="5" type="noConversion"/>
  <hyperlinks>
    <hyperlink ref="AF5" r:id="rId1" xr:uid="{DDAFDC94-F684-4696-9B41-7994FD3D72DC}"/>
    <hyperlink ref="AF7" r:id="rId2" xr:uid="{08C52638-DB32-4752-BB2D-F6F1F4782DE6}"/>
    <hyperlink ref="AF11" r:id="rId3" xr:uid="{DFB0B82B-CE8B-49B4-B4D7-CE491AB3FF02}"/>
    <hyperlink ref="AF12" r:id="rId4" xr:uid="{E22B5165-BE35-4C97-8937-1E4A0A320FCE}"/>
    <hyperlink ref="AF13" r:id="rId5" xr:uid="{46E2F40B-5D31-40E6-9C59-20726B2FD5A1}"/>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3C09-5B55-4D42-8798-442E01488F9B}">
  <dimension ref="A1:AF67"/>
  <sheetViews>
    <sheetView topLeftCell="B2" zoomScale="55" zoomScaleNormal="55" workbookViewId="0">
      <pane xSplit="1" topLeftCell="C1" activePane="topRight" state="frozen"/>
      <selection activeCell="B1" sqref="B1"/>
      <selection pane="topRight" activeCell="B17" sqref="B17:B18"/>
    </sheetView>
  </sheetViews>
  <sheetFormatPr baseColWidth="10" defaultColWidth="11.42578125" defaultRowHeight="15"/>
  <cols>
    <col min="1" max="1" width="25" style="2" customWidth="1"/>
    <col min="2" max="2" width="43" style="2" customWidth="1"/>
    <col min="3" max="3" width="38.85546875" style="2" customWidth="1"/>
    <col min="4" max="4" width="53" style="2" customWidth="1"/>
    <col min="5" max="5" width="25.5703125" style="2" customWidth="1"/>
    <col min="6" max="6" width="27.140625" style="2" customWidth="1"/>
    <col min="7" max="7" width="35.42578125" style="2" customWidth="1"/>
    <col min="8" max="8" width="31" style="2" customWidth="1"/>
    <col min="9" max="9" width="35.140625" style="2" customWidth="1"/>
    <col min="10" max="10" width="29.42578125" style="2" customWidth="1"/>
    <col min="11" max="11" width="23.5703125" style="2" customWidth="1"/>
    <col min="12" max="12" width="27.7109375" style="2" customWidth="1"/>
    <col min="13" max="13" width="29.42578125" style="2" customWidth="1"/>
    <col min="14" max="14" width="30" style="2" customWidth="1"/>
    <col min="15" max="15" width="25.85546875" style="2" customWidth="1"/>
    <col min="16" max="16" width="23.28515625"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17" customFormat="1" ht="18">
      <c r="A1" s="155" t="s">
        <v>306</v>
      </c>
      <c r="B1" s="155"/>
      <c r="C1" s="155"/>
      <c r="D1" s="155"/>
      <c r="E1" s="155"/>
      <c r="F1" s="155"/>
      <c r="G1" s="155"/>
      <c r="H1" s="155"/>
      <c r="I1" s="155"/>
      <c r="J1" s="155"/>
      <c r="K1" s="155"/>
      <c r="L1" s="155"/>
    </row>
    <row r="2" spans="1:17" customFormat="1" ht="79.5" thickBot="1">
      <c r="A2" s="21" t="s">
        <v>66</v>
      </c>
      <c r="B2" s="21" t="s">
        <v>307</v>
      </c>
      <c r="C2" s="22" t="s">
        <v>71</v>
      </c>
      <c r="D2" s="21" t="s">
        <v>80</v>
      </c>
      <c r="E2" s="21" t="s">
        <v>81</v>
      </c>
      <c r="F2" s="21" t="s">
        <v>82</v>
      </c>
      <c r="G2" s="21" t="s">
        <v>308</v>
      </c>
      <c r="H2" s="21" t="s">
        <v>309</v>
      </c>
      <c r="I2" s="21" t="s">
        <v>310</v>
      </c>
      <c r="J2" s="21" t="s">
        <v>84</v>
      </c>
      <c r="K2" s="21" t="s">
        <v>5</v>
      </c>
      <c r="L2" s="23" t="s">
        <v>89</v>
      </c>
    </row>
    <row r="3" spans="1:17" customFormat="1" ht="109.5" customHeight="1" thickBot="1">
      <c r="A3" s="24" t="s">
        <v>311</v>
      </c>
      <c r="B3" s="24" t="s">
        <v>312</v>
      </c>
      <c r="C3" s="25" t="s">
        <v>313</v>
      </c>
      <c r="D3" s="26">
        <v>43987</v>
      </c>
      <c r="E3" s="26">
        <v>45812</v>
      </c>
      <c r="F3" s="26" t="s">
        <v>16</v>
      </c>
      <c r="G3" s="27">
        <v>0</v>
      </c>
      <c r="H3" s="28" t="s">
        <v>314</v>
      </c>
      <c r="I3" s="28" t="s">
        <v>314</v>
      </c>
      <c r="J3" s="24" t="s">
        <v>315</v>
      </c>
      <c r="K3" s="24" t="s">
        <v>305</v>
      </c>
      <c r="L3" s="29" t="s">
        <v>316</v>
      </c>
    </row>
    <row r="4" spans="1:17" customFormat="1"/>
    <row r="5" spans="1:17" customFormat="1"/>
    <row r="6" spans="1:17" customFormat="1" ht="18">
      <c r="A6" s="30"/>
      <c r="B6" s="156" t="s">
        <v>317</v>
      </c>
      <c r="C6" s="156"/>
      <c r="D6" s="156"/>
      <c r="E6" s="156"/>
      <c r="F6" s="156"/>
      <c r="G6" s="156"/>
      <c r="H6" s="156"/>
      <c r="I6" s="156"/>
      <c r="J6" s="156"/>
      <c r="K6" s="156"/>
      <c r="L6" s="156"/>
      <c r="M6" s="156"/>
      <c r="N6" s="156"/>
      <c r="O6" s="156"/>
      <c r="P6" s="156"/>
      <c r="Q6" s="156"/>
    </row>
    <row r="7" spans="1:17" customFormat="1" ht="46.5" customHeight="1">
      <c r="A7" s="31" t="s">
        <v>65</v>
      </c>
      <c r="B7" s="21" t="s">
        <v>66</v>
      </c>
      <c r="C7" s="21" t="s">
        <v>307</v>
      </c>
      <c r="D7" s="22" t="s">
        <v>71</v>
      </c>
      <c r="E7" s="21" t="s">
        <v>78</v>
      </c>
      <c r="F7" s="21" t="s">
        <v>79</v>
      </c>
      <c r="G7" s="21" t="s">
        <v>80</v>
      </c>
      <c r="H7" s="21" t="s">
        <v>81</v>
      </c>
      <c r="I7" s="21" t="s">
        <v>82</v>
      </c>
      <c r="J7" s="21" t="s">
        <v>83</v>
      </c>
      <c r="K7" s="21" t="s">
        <v>308</v>
      </c>
      <c r="L7" s="21" t="s">
        <v>309</v>
      </c>
      <c r="M7" s="21" t="s">
        <v>310</v>
      </c>
      <c r="N7" s="21" t="s">
        <v>84</v>
      </c>
      <c r="O7" s="21" t="s">
        <v>5</v>
      </c>
      <c r="P7" s="32" t="s">
        <v>88</v>
      </c>
      <c r="Q7" s="23" t="s">
        <v>89</v>
      </c>
    </row>
    <row r="8" spans="1:17" customFormat="1" ht="33.75" customHeight="1">
      <c r="A8" s="33"/>
      <c r="B8" s="34" t="s">
        <v>318</v>
      </c>
      <c r="C8" s="35" t="s">
        <v>319</v>
      </c>
      <c r="D8" s="36" t="s">
        <v>320</v>
      </c>
      <c r="E8" s="37" t="s">
        <v>321</v>
      </c>
      <c r="F8" s="38">
        <v>44838</v>
      </c>
      <c r="G8" s="39">
        <v>44838</v>
      </c>
      <c r="H8" s="39" t="s">
        <v>322</v>
      </c>
      <c r="I8" s="1" t="s">
        <v>16</v>
      </c>
      <c r="J8" s="1" t="s">
        <v>16</v>
      </c>
      <c r="K8" s="1"/>
      <c r="L8" s="1"/>
      <c r="M8" s="1"/>
      <c r="N8" s="1" t="s">
        <v>323</v>
      </c>
      <c r="O8" s="1" t="s">
        <v>324</v>
      </c>
      <c r="P8" s="40"/>
      <c r="Q8" s="40"/>
    </row>
    <row r="9" spans="1:17" customFormat="1" ht="36.75" customHeight="1">
      <c r="A9" s="33"/>
      <c r="B9" s="34" t="s">
        <v>325</v>
      </c>
      <c r="C9" s="41" t="s">
        <v>326</v>
      </c>
      <c r="D9" s="36" t="s">
        <v>327</v>
      </c>
      <c r="E9" s="42">
        <v>6985788</v>
      </c>
      <c r="F9" s="39" t="s">
        <v>328</v>
      </c>
      <c r="G9" s="39" t="s">
        <v>328</v>
      </c>
      <c r="H9" s="39" t="s">
        <v>329</v>
      </c>
      <c r="I9" s="1" t="s">
        <v>16</v>
      </c>
      <c r="J9" s="1" t="s">
        <v>16</v>
      </c>
      <c r="K9" s="1"/>
      <c r="L9" s="1"/>
      <c r="M9" s="1"/>
      <c r="N9" s="40"/>
      <c r="O9" s="1" t="s">
        <v>324</v>
      </c>
      <c r="P9" s="40"/>
      <c r="Q9" s="40"/>
    </row>
    <row r="10" spans="1:17" customFormat="1" ht="68.25" customHeight="1">
      <c r="A10" s="33"/>
      <c r="B10" s="33" t="s">
        <v>330</v>
      </c>
      <c r="C10" s="1" t="s">
        <v>331</v>
      </c>
      <c r="D10" s="36" t="s">
        <v>332</v>
      </c>
      <c r="E10" s="42">
        <v>256942000</v>
      </c>
      <c r="F10" s="39" t="s">
        <v>328</v>
      </c>
      <c r="G10" s="39" t="s">
        <v>328</v>
      </c>
      <c r="H10" s="39" t="s">
        <v>329</v>
      </c>
      <c r="I10" s="1" t="s">
        <v>16</v>
      </c>
      <c r="J10" s="1" t="s">
        <v>16</v>
      </c>
      <c r="K10" s="1"/>
      <c r="L10" s="1"/>
      <c r="M10" s="1"/>
      <c r="N10" s="40"/>
      <c r="O10" s="1" t="s">
        <v>324</v>
      </c>
      <c r="P10" s="40"/>
      <c r="Q10" s="40"/>
    </row>
    <row r="11" spans="1:17" customFormat="1" ht="54" customHeight="1">
      <c r="A11" s="33"/>
      <c r="B11" s="33" t="s">
        <v>333</v>
      </c>
      <c r="C11" s="1" t="s">
        <v>334</v>
      </c>
      <c r="D11" s="36" t="s">
        <v>335</v>
      </c>
      <c r="E11" s="42">
        <v>4031032000</v>
      </c>
      <c r="F11" s="39" t="s">
        <v>328</v>
      </c>
      <c r="G11" s="39" t="s">
        <v>328</v>
      </c>
      <c r="H11" s="39" t="s">
        <v>329</v>
      </c>
      <c r="I11" s="1" t="s">
        <v>16</v>
      </c>
      <c r="J11" s="1" t="s">
        <v>16</v>
      </c>
      <c r="K11" s="1"/>
      <c r="L11" s="1"/>
      <c r="M11" s="1"/>
      <c r="N11" s="40"/>
      <c r="O11" s="1" t="s">
        <v>324</v>
      </c>
      <c r="P11" s="40"/>
      <c r="Q11" s="40"/>
    </row>
    <row r="12" spans="1:17" customFormat="1" ht="54" customHeight="1">
      <c r="A12" s="33" t="s">
        <v>336</v>
      </c>
      <c r="B12" s="33" t="s">
        <v>337</v>
      </c>
      <c r="C12" s="1" t="s">
        <v>338</v>
      </c>
      <c r="D12" s="36" t="s">
        <v>339</v>
      </c>
      <c r="E12" s="42"/>
      <c r="F12" s="43">
        <v>44908</v>
      </c>
      <c r="G12" s="43">
        <v>44908</v>
      </c>
      <c r="H12" s="39">
        <v>46369</v>
      </c>
      <c r="I12" s="1" t="s">
        <v>16</v>
      </c>
      <c r="J12" s="1" t="s">
        <v>16</v>
      </c>
      <c r="K12" s="44"/>
      <c r="L12" s="42"/>
      <c r="M12" s="42"/>
      <c r="N12" s="40" t="s">
        <v>340</v>
      </c>
      <c r="O12" s="1" t="s">
        <v>324</v>
      </c>
      <c r="P12" s="40"/>
      <c r="Q12" s="40"/>
    </row>
    <row r="13" spans="1:17" customFormat="1" ht="54" customHeight="1">
      <c r="A13" s="33" t="s">
        <v>341</v>
      </c>
      <c r="B13" s="33" t="s">
        <v>342</v>
      </c>
      <c r="C13" s="1" t="s">
        <v>343</v>
      </c>
      <c r="D13" s="36" t="s">
        <v>344</v>
      </c>
      <c r="E13" s="42">
        <v>6250000000</v>
      </c>
      <c r="F13" s="43">
        <v>44895</v>
      </c>
      <c r="G13" s="43">
        <v>44895</v>
      </c>
      <c r="H13" s="39">
        <v>46234</v>
      </c>
      <c r="I13" s="1" t="s">
        <v>16</v>
      </c>
      <c r="J13" s="1" t="s">
        <v>345</v>
      </c>
      <c r="K13" s="44">
        <v>0.49830000000000002</v>
      </c>
      <c r="L13" s="45">
        <v>3114667929</v>
      </c>
      <c r="M13" s="45">
        <v>3135332071</v>
      </c>
      <c r="N13" s="1" t="s">
        <v>245</v>
      </c>
      <c r="O13" s="1" t="s">
        <v>324</v>
      </c>
      <c r="P13" s="1" t="s">
        <v>346</v>
      </c>
      <c r="Q13" s="46" t="s">
        <v>347</v>
      </c>
    </row>
    <row r="14" spans="1:17" customFormat="1" ht="54" customHeight="1">
      <c r="A14" s="33" t="s">
        <v>348</v>
      </c>
      <c r="B14" s="33" t="s">
        <v>349</v>
      </c>
      <c r="C14" s="1" t="s">
        <v>350</v>
      </c>
      <c r="D14" s="36" t="s">
        <v>351</v>
      </c>
      <c r="E14" s="42">
        <v>3608000000</v>
      </c>
      <c r="F14" s="43">
        <v>44911</v>
      </c>
      <c r="G14" s="43">
        <v>44915</v>
      </c>
      <c r="H14" s="39">
        <v>46234</v>
      </c>
      <c r="I14" s="1" t="s">
        <v>16</v>
      </c>
      <c r="J14" s="1" t="s">
        <v>16</v>
      </c>
      <c r="K14" s="47">
        <v>0.57999999999999996</v>
      </c>
      <c r="L14" s="45">
        <v>2159333334</v>
      </c>
      <c r="M14" s="45">
        <v>1448666666</v>
      </c>
      <c r="N14" s="40" t="s">
        <v>352</v>
      </c>
      <c r="O14" s="1" t="s">
        <v>324</v>
      </c>
      <c r="P14" s="1" t="s">
        <v>353</v>
      </c>
      <c r="Q14" s="46" t="s">
        <v>354</v>
      </c>
    </row>
    <row r="15" spans="1:17" customFormat="1" ht="54" customHeight="1">
      <c r="A15" s="48" t="s">
        <v>355</v>
      </c>
      <c r="B15" s="49" t="s">
        <v>356</v>
      </c>
      <c r="C15" s="50" t="s">
        <v>357</v>
      </c>
      <c r="D15" s="36" t="s">
        <v>358</v>
      </c>
      <c r="E15" s="37" t="s">
        <v>359</v>
      </c>
      <c r="F15" s="39">
        <v>44904</v>
      </c>
      <c r="G15" s="39">
        <v>44904</v>
      </c>
      <c r="H15" s="37" t="s">
        <v>360</v>
      </c>
      <c r="I15" s="51" t="s">
        <v>16</v>
      </c>
      <c r="J15" s="1" t="s">
        <v>16</v>
      </c>
      <c r="K15" s="47">
        <v>0.58950000000000002</v>
      </c>
      <c r="L15" s="45">
        <v>151738709.84</v>
      </c>
      <c r="M15" s="37" t="s">
        <v>359</v>
      </c>
      <c r="N15" s="1" t="s">
        <v>361</v>
      </c>
      <c r="O15" s="51" t="s">
        <v>324</v>
      </c>
      <c r="P15" s="1" t="s">
        <v>362</v>
      </c>
      <c r="Q15" s="53" t="s">
        <v>363</v>
      </c>
    </row>
    <row r="16" spans="1:17" customFormat="1" ht="54" customHeight="1">
      <c r="A16" s="54" t="s">
        <v>364</v>
      </c>
      <c r="B16" s="54" t="s">
        <v>365</v>
      </c>
      <c r="C16" s="1" t="s">
        <v>366</v>
      </c>
      <c r="D16" s="36" t="s">
        <v>367</v>
      </c>
      <c r="E16" s="42">
        <v>8490534386.9399996</v>
      </c>
      <c r="F16" s="43">
        <v>44924</v>
      </c>
      <c r="G16" s="43">
        <v>44925</v>
      </c>
      <c r="H16" s="39">
        <v>45990</v>
      </c>
      <c r="I16" s="1" t="s">
        <v>16</v>
      </c>
      <c r="J16" s="1" t="s">
        <v>16</v>
      </c>
      <c r="K16" s="92">
        <v>0.56130000000000002</v>
      </c>
      <c r="L16" s="45">
        <v>5036678067.6499996</v>
      </c>
      <c r="M16" s="45">
        <v>6458524500.5799999</v>
      </c>
      <c r="N16" s="1" t="s">
        <v>368</v>
      </c>
      <c r="O16" s="1" t="s">
        <v>12</v>
      </c>
      <c r="P16" s="1" t="s">
        <v>369</v>
      </c>
      <c r="Q16" s="55" t="s">
        <v>370</v>
      </c>
    </row>
    <row r="17" spans="1:18" customFormat="1" ht="54" customHeight="1">
      <c r="A17" s="157" t="s">
        <v>371</v>
      </c>
      <c r="B17" s="158" t="s">
        <v>372</v>
      </c>
      <c r="C17" s="1" t="s">
        <v>373</v>
      </c>
      <c r="D17" s="159" t="s">
        <v>374</v>
      </c>
      <c r="E17" s="56">
        <v>51067625</v>
      </c>
      <c r="F17" s="161">
        <v>44893</v>
      </c>
      <c r="G17" s="161">
        <v>44894</v>
      </c>
      <c r="H17" s="161">
        <v>46234</v>
      </c>
      <c r="I17" s="150" t="s">
        <v>375</v>
      </c>
      <c r="J17" s="1" t="s">
        <v>16</v>
      </c>
      <c r="K17" s="47">
        <v>0.9</v>
      </c>
      <c r="L17" s="42">
        <v>45960861</v>
      </c>
      <c r="M17" s="42">
        <v>5106764</v>
      </c>
      <c r="N17" s="151" t="s">
        <v>376</v>
      </c>
      <c r="O17" s="151" t="s">
        <v>12</v>
      </c>
      <c r="P17" s="151" t="s">
        <v>377</v>
      </c>
      <c r="Q17" s="152" t="s">
        <v>378</v>
      </c>
    </row>
    <row r="18" spans="1:18" customFormat="1" ht="54" customHeight="1">
      <c r="A18" s="157"/>
      <c r="B18" s="158"/>
      <c r="C18" s="1" t="s">
        <v>379</v>
      </c>
      <c r="D18" s="160"/>
      <c r="E18" s="42">
        <v>1214703781</v>
      </c>
      <c r="F18" s="162"/>
      <c r="G18" s="162"/>
      <c r="H18" s="162"/>
      <c r="I18" s="151"/>
      <c r="J18" s="1" t="s">
        <v>16</v>
      </c>
      <c r="K18" s="52">
        <v>0.62</v>
      </c>
      <c r="L18" s="42">
        <v>861521391</v>
      </c>
      <c r="M18" s="42">
        <v>528050952</v>
      </c>
      <c r="N18" s="151"/>
      <c r="O18" s="151"/>
      <c r="P18" s="151"/>
      <c r="Q18" s="152"/>
    </row>
    <row r="19" spans="1:18" customFormat="1" ht="54" customHeight="1"/>
    <row r="20" spans="1:18" customFormat="1" ht="54" customHeight="1"/>
    <row r="21" spans="1:18" customFormat="1" ht="54" customHeight="1">
      <c r="A21" s="153"/>
      <c r="B21" s="154" t="s">
        <v>380</v>
      </c>
      <c r="C21" s="154"/>
      <c r="D21" s="154"/>
      <c r="E21" s="154"/>
      <c r="F21" s="154"/>
      <c r="G21" s="154"/>
      <c r="H21" s="154"/>
      <c r="I21" s="154"/>
      <c r="J21" s="154"/>
      <c r="K21" s="154"/>
      <c r="L21" s="154"/>
      <c r="M21" s="154"/>
      <c r="N21" s="154"/>
      <c r="O21" s="154"/>
      <c r="P21" s="154"/>
      <c r="Q21" s="154"/>
      <c r="R21" s="154"/>
    </row>
    <row r="22" spans="1:18" customFormat="1" ht="54" customHeight="1">
      <c r="A22" s="153"/>
      <c r="B22" s="154"/>
      <c r="C22" s="154"/>
      <c r="D22" s="154"/>
      <c r="E22" s="154"/>
      <c r="F22" s="154"/>
      <c r="G22" s="154"/>
      <c r="H22" s="154"/>
      <c r="I22" s="154"/>
      <c r="J22" s="154"/>
      <c r="K22" s="154"/>
      <c r="L22" s="154"/>
      <c r="M22" s="154"/>
      <c r="N22" s="154"/>
      <c r="O22" s="154"/>
      <c r="P22" s="154"/>
      <c r="Q22" s="154"/>
      <c r="R22" s="154"/>
    </row>
    <row r="23" spans="1:18" customFormat="1" ht="54" customHeight="1">
      <c r="A23" s="153"/>
      <c r="B23" s="154"/>
      <c r="C23" s="154"/>
      <c r="D23" s="154"/>
      <c r="E23" s="154"/>
      <c r="F23" s="154"/>
      <c r="G23" s="154"/>
      <c r="H23" s="154"/>
      <c r="I23" s="154"/>
      <c r="J23" s="154"/>
      <c r="K23" s="154"/>
      <c r="L23" s="154"/>
      <c r="M23" s="154"/>
      <c r="N23" s="154"/>
      <c r="O23" s="154"/>
      <c r="P23" s="154"/>
      <c r="Q23" s="154"/>
      <c r="R23" s="154"/>
    </row>
    <row r="24" spans="1:18" customFormat="1" ht="54" customHeight="1">
      <c r="A24" s="59" t="s">
        <v>65</v>
      </c>
      <c r="B24" s="59" t="s">
        <v>66</v>
      </c>
      <c r="C24" s="59" t="s">
        <v>67</v>
      </c>
      <c r="D24" s="59" t="s">
        <v>381</v>
      </c>
      <c r="E24" s="59" t="s">
        <v>78</v>
      </c>
      <c r="F24" s="59" t="s">
        <v>79</v>
      </c>
      <c r="G24" s="59" t="s">
        <v>80</v>
      </c>
      <c r="H24" s="59" t="s">
        <v>81</v>
      </c>
      <c r="I24" s="59" t="s">
        <v>82</v>
      </c>
      <c r="J24" s="59" t="s">
        <v>83</v>
      </c>
      <c r="K24" s="59" t="s">
        <v>308</v>
      </c>
      <c r="L24" s="59" t="s">
        <v>309</v>
      </c>
      <c r="M24" s="59" t="s">
        <v>310</v>
      </c>
      <c r="N24" s="59" t="s">
        <v>84</v>
      </c>
      <c r="O24" s="59" t="s">
        <v>4</v>
      </c>
      <c r="P24" s="59" t="s">
        <v>5</v>
      </c>
      <c r="Q24" s="59" t="s">
        <v>88</v>
      </c>
      <c r="R24" s="59" t="s">
        <v>89</v>
      </c>
    </row>
    <row r="25" spans="1:18" customFormat="1" ht="82.5">
      <c r="A25" s="60" t="s">
        <v>382</v>
      </c>
      <c r="B25" s="60" t="s">
        <v>383</v>
      </c>
      <c r="C25" s="61" t="s">
        <v>384</v>
      </c>
      <c r="D25" s="62" t="s">
        <v>385</v>
      </c>
      <c r="E25" s="63">
        <v>1738612279.1199999</v>
      </c>
      <c r="F25" s="64">
        <v>45246</v>
      </c>
      <c r="G25" s="64">
        <v>45253</v>
      </c>
      <c r="H25" s="64">
        <v>45961</v>
      </c>
      <c r="I25" s="65" t="s">
        <v>16</v>
      </c>
      <c r="J25" s="65" t="s">
        <v>16</v>
      </c>
      <c r="K25" s="93">
        <v>0.59089999999999998</v>
      </c>
      <c r="L25" s="94">
        <v>1027282425.34</v>
      </c>
      <c r="M25" s="94">
        <v>711329853.77999997</v>
      </c>
      <c r="N25" s="65" t="s">
        <v>386</v>
      </c>
      <c r="O25" s="65" t="s">
        <v>387</v>
      </c>
      <c r="P25" s="65" t="s">
        <v>305</v>
      </c>
      <c r="Q25" s="65" t="s">
        <v>388</v>
      </c>
      <c r="R25" s="67" t="s">
        <v>389</v>
      </c>
    </row>
    <row r="26" spans="1:18" customFormat="1" ht="64.5" customHeight="1">
      <c r="A26" s="60" t="s">
        <v>390</v>
      </c>
      <c r="B26" s="60" t="s">
        <v>391</v>
      </c>
      <c r="C26" s="61" t="s">
        <v>392</v>
      </c>
      <c r="D26" s="68" t="s">
        <v>393</v>
      </c>
      <c r="E26" s="63">
        <v>4700322523.3999996</v>
      </c>
      <c r="F26" s="64">
        <v>45280</v>
      </c>
      <c r="G26" s="64">
        <v>45280</v>
      </c>
      <c r="H26" s="64">
        <v>46234</v>
      </c>
      <c r="I26" s="65" t="s">
        <v>16</v>
      </c>
      <c r="J26" s="65" t="s">
        <v>16</v>
      </c>
      <c r="K26" s="93">
        <v>0.44719999999999999</v>
      </c>
      <c r="L26" s="94">
        <v>2169007636.3299999</v>
      </c>
      <c r="M26" s="94">
        <v>2531314887.0700002</v>
      </c>
      <c r="N26" s="65" t="s">
        <v>394</v>
      </c>
      <c r="O26" s="65" t="s">
        <v>387</v>
      </c>
      <c r="P26" s="65" t="s">
        <v>305</v>
      </c>
      <c r="Q26" s="65" t="s">
        <v>395</v>
      </c>
      <c r="R26" s="67" t="s">
        <v>396</v>
      </c>
    </row>
    <row r="27" spans="1:18" customFormat="1" ht="117" customHeight="1">
      <c r="A27" s="60" t="s">
        <v>397</v>
      </c>
      <c r="B27" s="60" t="s">
        <v>398</v>
      </c>
      <c r="C27" s="61" t="s">
        <v>399</v>
      </c>
      <c r="D27" s="68" t="s">
        <v>400</v>
      </c>
      <c r="E27" s="63">
        <v>173784000</v>
      </c>
      <c r="F27" s="64">
        <v>45287</v>
      </c>
      <c r="G27" s="64">
        <v>45288</v>
      </c>
      <c r="H27" s="64">
        <v>46234</v>
      </c>
      <c r="I27" s="65" t="s">
        <v>16</v>
      </c>
      <c r="J27" s="65" t="s">
        <v>16</v>
      </c>
      <c r="K27" s="66">
        <v>0.36309999999999998</v>
      </c>
      <c r="L27" s="63">
        <v>111284000</v>
      </c>
      <c r="M27" s="63">
        <v>593500</v>
      </c>
      <c r="N27" s="65" t="s">
        <v>401</v>
      </c>
      <c r="O27" s="65" t="s">
        <v>31</v>
      </c>
      <c r="P27" s="65" t="s">
        <v>12</v>
      </c>
      <c r="Q27" s="65" t="s">
        <v>402</v>
      </c>
      <c r="R27" s="67" t="s">
        <v>403</v>
      </c>
    </row>
    <row r="28" spans="1:18" customFormat="1" ht="89.25" customHeight="1">
      <c r="A28" s="60" t="s">
        <v>404</v>
      </c>
      <c r="B28" s="60" t="s">
        <v>405</v>
      </c>
      <c r="C28" s="61" t="s">
        <v>406</v>
      </c>
      <c r="D28" s="68" t="s">
        <v>407</v>
      </c>
      <c r="E28" s="63">
        <v>1161057000</v>
      </c>
      <c r="F28" s="64">
        <v>45286</v>
      </c>
      <c r="G28" s="64">
        <v>45289</v>
      </c>
      <c r="H28" s="64">
        <v>46234</v>
      </c>
      <c r="I28" s="65" t="s">
        <v>16</v>
      </c>
      <c r="J28" s="65" t="s">
        <v>16</v>
      </c>
      <c r="K28" s="66">
        <v>2.63E-2</v>
      </c>
      <c r="L28" s="63">
        <v>452480000</v>
      </c>
      <c r="M28" s="63">
        <v>11584833</v>
      </c>
      <c r="N28" s="65" t="s">
        <v>408</v>
      </c>
      <c r="O28" s="65" t="s">
        <v>53</v>
      </c>
      <c r="P28" s="65" t="s">
        <v>12</v>
      </c>
      <c r="Q28" s="65" t="s">
        <v>409</v>
      </c>
      <c r="R28" s="67" t="s">
        <v>410</v>
      </c>
    </row>
    <row r="29" spans="1:18" customFormat="1" ht="76.5" customHeight="1">
      <c r="A29" s="60" t="s">
        <v>411</v>
      </c>
      <c r="B29" s="60" t="s">
        <v>412</v>
      </c>
      <c r="C29" s="61" t="s">
        <v>413</v>
      </c>
      <c r="D29" s="62" t="s">
        <v>414</v>
      </c>
      <c r="E29" s="63">
        <v>67911400</v>
      </c>
      <c r="F29" s="64">
        <v>45287</v>
      </c>
      <c r="G29" s="64">
        <v>45289</v>
      </c>
      <c r="H29" s="64">
        <v>46234</v>
      </c>
      <c r="I29" s="65" t="s">
        <v>16</v>
      </c>
      <c r="J29" s="65" t="s">
        <v>16</v>
      </c>
      <c r="K29" s="66">
        <v>0.11070000000000001</v>
      </c>
      <c r="L29" s="63">
        <v>3824500</v>
      </c>
      <c r="M29" s="63">
        <v>64086900</v>
      </c>
      <c r="N29" s="65" t="s">
        <v>415</v>
      </c>
      <c r="O29" s="65" t="s">
        <v>31</v>
      </c>
      <c r="P29" s="65" t="s">
        <v>12</v>
      </c>
      <c r="Q29" s="65" t="s">
        <v>416</v>
      </c>
      <c r="R29" s="67" t="s">
        <v>417</v>
      </c>
    </row>
    <row r="30" spans="1:18" customFormat="1" ht="73.5" customHeight="1">
      <c r="A30" s="71" t="s">
        <v>418</v>
      </c>
      <c r="B30" s="71" t="s">
        <v>419</v>
      </c>
      <c r="C30" s="89" t="s">
        <v>420</v>
      </c>
      <c r="D30" s="68" t="s">
        <v>421</v>
      </c>
      <c r="E30" s="72">
        <v>65505000</v>
      </c>
      <c r="F30" s="73">
        <v>45287</v>
      </c>
      <c r="G30" s="73">
        <v>45289</v>
      </c>
      <c r="H30" s="73">
        <v>46234</v>
      </c>
      <c r="I30" s="69" t="s">
        <v>16</v>
      </c>
      <c r="J30" s="69" t="s">
        <v>16</v>
      </c>
      <c r="K30" s="66">
        <v>8.6999999999999994E-2</v>
      </c>
      <c r="L30" s="63">
        <v>4438500</v>
      </c>
      <c r="M30" s="63">
        <v>61066500</v>
      </c>
      <c r="N30" s="69" t="s">
        <v>415</v>
      </c>
      <c r="O30" s="69" t="s">
        <v>31</v>
      </c>
      <c r="P30" s="69" t="s">
        <v>12</v>
      </c>
      <c r="Q30" s="69" t="s">
        <v>422</v>
      </c>
      <c r="R30" s="70" t="s">
        <v>423</v>
      </c>
    </row>
    <row r="31" spans="1:18" customFormat="1" ht="78.75" customHeight="1">
      <c r="A31" s="74" t="s">
        <v>424</v>
      </c>
      <c r="B31" s="74" t="s">
        <v>425</v>
      </c>
      <c r="C31" s="90" t="s">
        <v>426</v>
      </c>
      <c r="D31" s="75" t="s">
        <v>427</v>
      </c>
      <c r="E31" s="42">
        <v>113680000</v>
      </c>
      <c r="F31" s="39">
        <v>45289</v>
      </c>
      <c r="G31" s="39">
        <v>45294</v>
      </c>
      <c r="H31" s="39">
        <v>46234</v>
      </c>
      <c r="I31" s="1" t="s">
        <v>16</v>
      </c>
      <c r="J31" s="1" t="s">
        <v>16</v>
      </c>
      <c r="K31" s="66">
        <v>0.10199999999999999</v>
      </c>
      <c r="L31" s="63">
        <v>6883151</v>
      </c>
      <c r="M31" s="63">
        <v>106796849</v>
      </c>
      <c r="N31" s="1" t="s">
        <v>415</v>
      </c>
      <c r="O31" s="1" t="s">
        <v>31</v>
      </c>
      <c r="P31" s="1" t="s">
        <v>12</v>
      </c>
      <c r="Q31" s="1" t="s">
        <v>428</v>
      </c>
      <c r="R31" s="88" t="s">
        <v>429</v>
      </c>
    </row>
    <row r="32" spans="1:18" customFormat="1" ht="231">
      <c r="A32" s="74" t="s">
        <v>430</v>
      </c>
      <c r="B32" s="74" t="s">
        <v>431</v>
      </c>
      <c r="C32" s="3" t="s">
        <v>432</v>
      </c>
      <c r="D32" s="75" t="s">
        <v>433</v>
      </c>
      <c r="E32" s="42">
        <v>3556899999.71</v>
      </c>
      <c r="F32" s="39">
        <v>45233</v>
      </c>
      <c r="G32" s="39">
        <v>45244</v>
      </c>
      <c r="H32" s="39">
        <v>45289</v>
      </c>
      <c r="I32" s="39">
        <v>45412</v>
      </c>
      <c r="J32" s="1" t="s">
        <v>434</v>
      </c>
      <c r="K32" s="66">
        <v>0.73939999999999995</v>
      </c>
      <c r="L32" s="63">
        <v>3711526488.96</v>
      </c>
      <c r="M32" s="63">
        <v>1308078698.74</v>
      </c>
      <c r="N32" s="1" t="s">
        <v>435</v>
      </c>
      <c r="O32" s="1" t="s">
        <v>436</v>
      </c>
      <c r="P32" s="1" t="s">
        <v>12</v>
      </c>
      <c r="Q32" s="1" t="s">
        <v>437</v>
      </c>
      <c r="R32" s="55" t="s">
        <v>438</v>
      </c>
    </row>
    <row r="33" spans="1:20" customFormat="1" ht="14.25" customHeight="1"/>
    <row r="34" spans="1:20" customFormat="1" ht="15.75" customHeight="1"/>
    <row r="35" spans="1:20" customFormat="1" ht="25.5" customHeight="1">
      <c r="A35" s="148" t="s">
        <v>439</v>
      </c>
      <c r="B35" s="148"/>
      <c r="C35" s="148"/>
      <c r="D35" s="148"/>
      <c r="E35" s="148"/>
      <c r="F35" s="148"/>
      <c r="G35" s="148"/>
      <c r="H35" s="148"/>
      <c r="I35" s="148"/>
      <c r="J35" s="148"/>
      <c r="K35" s="148"/>
      <c r="L35" s="148"/>
      <c r="M35" s="148"/>
      <c r="N35" s="148"/>
      <c r="O35" s="148"/>
      <c r="P35" s="148"/>
      <c r="Q35" s="148"/>
      <c r="R35" s="148"/>
      <c r="S35" s="148"/>
      <c r="T35" s="148"/>
    </row>
    <row r="36" spans="1:20" customFormat="1" ht="21.75" customHeight="1">
      <c r="A36" s="148"/>
      <c r="B36" s="148"/>
      <c r="C36" s="148"/>
      <c r="D36" s="148"/>
      <c r="E36" s="148"/>
      <c r="F36" s="148"/>
      <c r="G36" s="148"/>
      <c r="H36" s="148"/>
      <c r="I36" s="148"/>
      <c r="J36" s="148"/>
      <c r="K36" s="148"/>
      <c r="L36" s="148"/>
      <c r="M36" s="148"/>
      <c r="N36" s="148"/>
      <c r="O36" s="148"/>
      <c r="P36" s="148"/>
      <c r="Q36" s="148"/>
      <c r="R36" s="148"/>
      <c r="S36" s="148"/>
      <c r="T36" s="148"/>
    </row>
    <row r="37" spans="1:20" customFormat="1" ht="11.25" customHeight="1">
      <c r="A37" s="148"/>
      <c r="B37" s="148"/>
      <c r="C37" s="148"/>
      <c r="D37" s="148"/>
      <c r="E37" s="148"/>
      <c r="F37" s="148"/>
      <c r="G37" s="148"/>
      <c r="H37" s="148"/>
      <c r="I37" s="148"/>
      <c r="J37" s="148"/>
      <c r="K37" s="148"/>
      <c r="L37" s="148"/>
      <c r="M37" s="148"/>
      <c r="N37" s="148"/>
      <c r="O37" s="148"/>
      <c r="P37" s="148"/>
      <c r="Q37" s="148"/>
      <c r="R37" s="148"/>
      <c r="S37" s="148"/>
      <c r="T37" s="148"/>
    </row>
    <row r="38" spans="1:20" customFormat="1" ht="11.25" customHeight="1">
      <c r="A38" s="76" t="s">
        <v>65</v>
      </c>
      <c r="B38" s="76" t="s">
        <v>66</v>
      </c>
      <c r="C38" s="76" t="s">
        <v>67</v>
      </c>
      <c r="D38" s="77" t="s">
        <v>71</v>
      </c>
      <c r="E38" s="76" t="s">
        <v>76</v>
      </c>
      <c r="F38" s="76" t="s">
        <v>77</v>
      </c>
      <c r="G38" s="76" t="s">
        <v>78</v>
      </c>
      <c r="H38" s="76" t="s">
        <v>79</v>
      </c>
      <c r="I38" s="76" t="s">
        <v>80</v>
      </c>
      <c r="J38" s="76" t="s">
        <v>81</v>
      </c>
      <c r="K38" s="76" t="s">
        <v>82</v>
      </c>
      <c r="L38" s="76" t="s">
        <v>83</v>
      </c>
      <c r="M38" s="78" t="s">
        <v>308</v>
      </c>
      <c r="N38" s="78" t="s">
        <v>309</v>
      </c>
      <c r="O38" s="78" t="s">
        <v>310</v>
      </c>
      <c r="P38" s="76" t="s">
        <v>84</v>
      </c>
      <c r="Q38" s="76" t="s">
        <v>4</v>
      </c>
      <c r="R38" s="76" t="s">
        <v>5</v>
      </c>
      <c r="S38" s="76" t="s">
        <v>88</v>
      </c>
      <c r="T38" s="76" t="s">
        <v>89</v>
      </c>
    </row>
    <row r="39" spans="1:20" ht="82.5">
      <c r="A39" s="149" t="s">
        <v>440</v>
      </c>
      <c r="B39" s="74" t="s">
        <v>441</v>
      </c>
      <c r="C39" s="1" t="s">
        <v>442</v>
      </c>
      <c r="D39" s="36" t="s">
        <v>443</v>
      </c>
      <c r="E39" s="42">
        <v>362521774.70999998</v>
      </c>
      <c r="F39" s="40" t="s">
        <v>16</v>
      </c>
      <c r="G39" s="42">
        <v>362521774.70999998</v>
      </c>
      <c r="H39" s="39">
        <v>45565</v>
      </c>
      <c r="I39" s="39">
        <v>45565</v>
      </c>
      <c r="J39" s="39">
        <v>45748</v>
      </c>
      <c r="K39" s="40" t="s">
        <v>16</v>
      </c>
      <c r="L39" s="1" t="s">
        <v>16</v>
      </c>
      <c r="M39" s="44">
        <v>0.626</v>
      </c>
      <c r="N39" s="42">
        <v>226949739.78</v>
      </c>
      <c r="O39" s="42">
        <v>135572034.93000001</v>
      </c>
      <c r="P39" s="42" t="s">
        <v>444</v>
      </c>
      <c r="Q39" s="1" t="s">
        <v>31</v>
      </c>
      <c r="R39" s="1" t="s">
        <v>12</v>
      </c>
      <c r="S39" s="55" t="s">
        <v>445</v>
      </c>
      <c r="T39" s="55" t="s">
        <v>446</v>
      </c>
    </row>
    <row r="40" spans="1:20" ht="82.5">
      <c r="A40" s="149"/>
      <c r="B40" s="74" t="s">
        <v>447</v>
      </c>
      <c r="C40" s="1" t="s">
        <v>448</v>
      </c>
      <c r="D40" s="36" t="s">
        <v>449</v>
      </c>
      <c r="E40" s="42">
        <v>46374154.880000003</v>
      </c>
      <c r="F40" s="40" t="s">
        <v>16</v>
      </c>
      <c r="G40" s="42">
        <v>46374154.880000003</v>
      </c>
      <c r="H40" s="39">
        <v>45566</v>
      </c>
      <c r="I40" s="39">
        <v>45575</v>
      </c>
      <c r="J40" s="39">
        <v>45748</v>
      </c>
      <c r="K40" s="40" t="s">
        <v>16</v>
      </c>
      <c r="L40" s="1" t="s">
        <v>16</v>
      </c>
      <c r="M40" s="44">
        <v>0.6482</v>
      </c>
      <c r="N40" s="42">
        <v>30061723.25</v>
      </c>
      <c r="O40" s="42">
        <v>16312431.630000001</v>
      </c>
      <c r="P40" s="42" t="s">
        <v>444</v>
      </c>
      <c r="Q40" s="1" t="s">
        <v>31</v>
      </c>
      <c r="R40" s="1" t="s">
        <v>12</v>
      </c>
      <c r="S40" s="55" t="s">
        <v>450</v>
      </c>
      <c r="T40" s="55" t="s">
        <v>451</v>
      </c>
    </row>
    <row r="41" spans="1:20" ht="82.5">
      <c r="A41" s="149"/>
      <c r="B41" s="74" t="s">
        <v>452</v>
      </c>
      <c r="C41" s="1" t="s">
        <v>448</v>
      </c>
      <c r="D41" s="36" t="s">
        <v>453</v>
      </c>
      <c r="E41" s="42">
        <v>41870549.759999998</v>
      </c>
      <c r="F41" s="40" t="s">
        <v>16</v>
      </c>
      <c r="G41" s="42">
        <v>41870549.759999998</v>
      </c>
      <c r="H41" s="39">
        <v>45567</v>
      </c>
      <c r="I41" s="39">
        <v>45574</v>
      </c>
      <c r="J41" s="39">
        <v>45748</v>
      </c>
      <c r="K41" s="40" t="s">
        <v>16</v>
      </c>
      <c r="L41" s="1" t="s">
        <v>16</v>
      </c>
      <c r="M41" s="44">
        <v>0.62790000000000001</v>
      </c>
      <c r="N41" s="42">
        <v>26291338.989999998</v>
      </c>
      <c r="O41" s="42">
        <v>15579210.77</v>
      </c>
      <c r="P41" s="42" t="s">
        <v>444</v>
      </c>
      <c r="Q41" s="1" t="s">
        <v>31</v>
      </c>
      <c r="R41" s="1" t="s">
        <v>12</v>
      </c>
      <c r="S41" s="55" t="s">
        <v>454</v>
      </c>
      <c r="T41" s="55" t="s">
        <v>455</v>
      </c>
    </row>
    <row r="42" spans="1:20" ht="48.75" customHeight="1">
      <c r="A42" s="149"/>
      <c r="B42" s="74" t="s">
        <v>456</v>
      </c>
      <c r="C42" s="1" t="s">
        <v>448</v>
      </c>
      <c r="D42" s="84" t="s">
        <v>457</v>
      </c>
      <c r="E42" s="42">
        <v>43045270.200000003</v>
      </c>
      <c r="F42" s="40" t="s">
        <v>16</v>
      </c>
      <c r="G42" s="42">
        <v>43045270.200000003</v>
      </c>
      <c r="H42" s="39">
        <v>45568</v>
      </c>
      <c r="I42" s="39">
        <v>45574</v>
      </c>
      <c r="J42" s="39">
        <v>45750</v>
      </c>
      <c r="K42" s="40" t="s">
        <v>16</v>
      </c>
      <c r="L42" s="1" t="s">
        <v>16</v>
      </c>
      <c r="M42" s="44">
        <v>0.65290000000000004</v>
      </c>
      <c r="N42" s="42">
        <v>28105771.989999998</v>
      </c>
      <c r="O42" s="42">
        <v>14939498.210000001</v>
      </c>
      <c r="P42" s="42" t="s">
        <v>444</v>
      </c>
      <c r="Q42" s="1" t="s">
        <v>31</v>
      </c>
      <c r="R42" s="1" t="s">
        <v>12</v>
      </c>
      <c r="S42" s="55" t="s">
        <v>454</v>
      </c>
      <c r="T42" s="55" t="s">
        <v>455</v>
      </c>
    </row>
    <row r="43" spans="1:20" ht="82.5">
      <c r="A43" s="149"/>
      <c r="B43" s="74" t="s">
        <v>458</v>
      </c>
      <c r="C43" s="1" t="s">
        <v>448</v>
      </c>
      <c r="D43" s="36" t="s">
        <v>459</v>
      </c>
      <c r="E43" s="42">
        <v>70464119.079999998</v>
      </c>
      <c r="F43" s="40" t="s">
        <v>16</v>
      </c>
      <c r="G43" s="42">
        <v>70464119.079999998</v>
      </c>
      <c r="H43" s="39">
        <v>45567</v>
      </c>
      <c r="I43" s="39">
        <v>45574</v>
      </c>
      <c r="J43" s="39">
        <v>45750</v>
      </c>
      <c r="K43" s="40" t="s">
        <v>16</v>
      </c>
      <c r="L43" s="1" t="s">
        <v>16</v>
      </c>
      <c r="M43" s="44">
        <v>0.62290000000000001</v>
      </c>
      <c r="N43" s="42">
        <v>43894469.710000001</v>
      </c>
      <c r="O43" s="42">
        <v>26569649.370000001</v>
      </c>
      <c r="P43" s="42" t="s">
        <v>444</v>
      </c>
      <c r="Q43" s="1" t="s">
        <v>31</v>
      </c>
      <c r="R43" s="1" t="s">
        <v>12</v>
      </c>
      <c r="S43" s="55" t="s">
        <v>460</v>
      </c>
      <c r="T43" s="55" t="s">
        <v>461</v>
      </c>
    </row>
    <row r="44" spans="1:20" ht="99">
      <c r="A44" s="74" t="s">
        <v>462</v>
      </c>
      <c r="B44" s="74" t="s">
        <v>463</v>
      </c>
      <c r="C44" s="1" t="s">
        <v>464</v>
      </c>
      <c r="D44" s="36" t="s">
        <v>465</v>
      </c>
      <c r="E44" s="42">
        <v>961926037</v>
      </c>
      <c r="F44" s="40" t="s">
        <v>16</v>
      </c>
      <c r="G44" s="42">
        <v>961926037</v>
      </c>
      <c r="H44" s="39">
        <v>45590</v>
      </c>
      <c r="I44" s="39">
        <v>45596</v>
      </c>
      <c r="J44" s="39">
        <v>45646</v>
      </c>
      <c r="K44" s="80">
        <v>45731</v>
      </c>
      <c r="L44" s="1" t="s">
        <v>466</v>
      </c>
      <c r="M44" s="44">
        <v>0</v>
      </c>
      <c r="N44" s="42">
        <v>0</v>
      </c>
      <c r="O44" s="42">
        <v>961926037</v>
      </c>
      <c r="P44" s="42" t="s">
        <v>467</v>
      </c>
      <c r="Q44" s="1" t="s">
        <v>31</v>
      </c>
      <c r="R44" s="1" t="s">
        <v>12</v>
      </c>
      <c r="S44" s="55" t="s">
        <v>468</v>
      </c>
      <c r="T44" s="55" t="s">
        <v>469</v>
      </c>
    </row>
    <row r="45" spans="1:20" ht="148.5">
      <c r="A45" s="74" t="s">
        <v>470</v>
      </c>
      <c r="B45" s="74" t="s">
        <v>471</v>
      </c>
      <c r="C45" s="1" t="s">
        <v>472</v>
      </c>
      <c r="D45" s="36" t="s">
        <v>473</v>
      </c>
      <c r="E45" s="42">
        <v>520930693.19999999</v>
      </c>
      <c r="F45" s="79">
        <v>255962728.25999999</v>
      </c>
      <c r="G45" s="42">
        <f>E45+F45</f>
        <v>776893421.46000004</v>
      </c>
      <c r="H45" s="39">
        <v>45604</v>
      </c>
      <c r="I45" s="39">
        <v>45611</v>
      </c>
      <c r="J45" s="39">
        <v>45632</v>
      </c>
      <c r="K45" s="80">
        <v>45777</v>
      </c>
      <c r="L45" s="1" t="s">
        <v>474</v>
      </c>
      <c r="M45" s="66">
        <v>0</v>
      </c>
      <c r="N45" s="42">
        <v>0</v>
      </c>
      <c r="O45" s="42">
        <v>776893421.46000004</v>
      </c>
      <c r="P45" s="42" t="s">
        <v>475</v>
      </c>
      <c r="Q45" s="1" t="s">
        <v>31</v>
      </c>
      <c r="R45" s="1" t="s">
        <v>12</v>
      </c>
      <c r="S45" s="55" t="s">
        <v>476</v>
      </c>
      <c r="T45" s="55" t="s">
        <v>477</v>
      </c>
    </row>
    <row r="46" spans="1:20" ht="148.5">
      <c r="A46" s="74" t="s">
        <v>478</v>
      </c>
      <c r="B46" s="74" t="s">
        <v>479</v>
      </c>
      <c r="C46" s="1" t="s">
        <v>480</v>
      </c>
      <c r="D46" s="84" t="s">
        <v>481</v>
      </c>
      <c r="E46" s="42">
        <v>67962923</v>
      </c>
      <c r="F46" s="42">
        <v>67962923</v>
      </c>
      <c r="G46" s="42">
        <f>E46+F46</f>
        <v>135925846</v>
      </c>
      <c r="H46" s="39">
        <v>45604</v>
      </c>
      <c r="I46" s="39">
        <v>45611</v>
      </c>
      <c r="J46" s="39">
        <v>45657</v>
      </c>
      <c r="K46" s="80">
        <v>45730</v>
      </c>
      <c r="L46" s="1" t="s">
        <v>482</v>
      </c>
      <c r="M46" s="66">
        <v>0</v>
      </c>
      <c r="N46" s="42">
        <v>0</v>
      </c>
      <c r="O46" s="42">
        <v>67962923</v>
      </c>
      <c r="P46" s="42" t="s">
        <v>467</v>
      </c>
      <c r="Q46" s="1" t="s">
        <v>31</v>
      </c>
      <c r="R46" s="1" t="s">
        <v>12</v>
      </c>
      <c r="S46" s="55" t="s">
        <v>483</v>
      </c>
      <c r="T46" s="29" t="s">
        <v>484</v>
      </c>
    </row>
    <row r="47" spans="1:20" ht="115.5">
      <c r="A47" s="74" t="s">
        <v>485</v>
      </c>
      <c r="B47" s="74" t="s">
        <v>486</v>
      </c>
      <c r="C47" s="1" t="s">
        <v>487</v>
      </c>
      <c r="D47" s="84" t="s">
        <v>488</v>
      </c>
      <c r="E47" s="42">
        <v>599310356.79999995</v>
      </c>
      <c r="F47" s="40" t="s">
        <v>16</v>
      </c>
      <c r="G47" s="42">
        <v>599310356.79999995</v>
      </c>
      <c r="H47" s="39">
        <v>45609</v>
      </c>
      <c r="I47" s="39">
        <v>45610</v>
      </c>
      <c r="J47" s="39">
        <v>45653</v>
      </c>
      <c r="K47" s="80">
        <v>45726</v>
      </c>
      <c r="L47" s="1" t="s">
        <v>489</v>
      </c>
      <c r="M47" s="66">
        <v>0</v>
      </c>
      <c r="N47" s="42">
        <v>0</v>
      </c>
      <c r="O47" s="42">
        <v>599310356.79999995</v>
      </c>
      <c r="P47" s="42" t="s">
        <v>467</v>
      </c>
      <c r="Q47" s="1" t="s">
        <v>31</v>
      </c>
      <c r="R47" s="1" t="s">
        <v>12</v>
      </c>
      <c r="S47" s="55" t="s">
        <v>490</v>
      </c>
      <c r="T47" s="55" t="s">
        <v>491</v>
      </c>
    </row>
    <row r="48" spans="1:20" ht="132">
      <c r="A48" s="74" t="s">
        <v>492</v>
      </c>
      <c r="B48" s="74" t="s">
        <v>493</v>
      </c>
      <c r="C48" s="1" t="s">
        <v>494</v>
      </c>
      <c r="D48" s="84" t="s">
        <v>495</v>
      </c>
      <c r="E48" s="42">
        <v>457000000</v>
      </c>
      <c r="F48" s="40" t="s">
        <v>16</v>
      </c>
      <c r="G48" s="42">
        <v>457000000</v>
      </c>
      <c r="H48" s="39">
        <v>45616</v>
      </c>
      <c r="I48" s="39">
        <v>45629</v>
      </c>
      <c r="J48" s="39">
        <v>45653</v>
      </c>
      <c r="K48" s="80">
        <v>45741</v>
      </c>
      <c r="L48" s="1" t="s">
        <v>496</v>
      </c>
      <c r="M48" s="1">
        <v>13.57</v>
      </c>
      <c r="N48" s="91">
        <v>62030911</v>
      </c>
      <c r="O48" s="91">
        <v>394969089</v>
      </c>
      <c r="P48" s="42" t="s">
        <v>497</v>
      </c>
      <c r="Q48" s="1" t="s">
        <v>31</v>
      </c>
      <c r="R48" s="1" t="s">
        <v>12</v>
      </c>
      <c r="S48" s="55" t="s">
        <v>498</v>
      </c>
      <c r="T48" s="55" t="s">
        <v>499</v>
      </c>
    </row>
    <row r="49" spans="1:32" ht="75">
      <c r="A49" s="82" t="s">
        <v>500</v>
      </c>
      <c r="B49" s="82" t="s">
        <v>501</v>
      </c>
      <c r="C49" s="51" t="s">
        <v>502</v>
      </c>
      <c r="D49" s="85" t="s">
        <v>503</v>
      </c>
      <c r="E49" s="45">
        <v>534860671</v>
      </c>
      <c r="F49" s="81" t="s">
        <v>16</v>
      </c>
      <c r="G49" s="45">
        <v>534860671</v>
      </c>
      <c r="H49" s="57">
        <v>45628</v>
      </c>
      <c r="I49" s="57">
        <v>45632</v>
      </c>
      <c r="J49" s="57">
        <v>46234</v>
      </c>
      <c r="K49" s="81" t="s">
        <v>16</v>
      </c>
      <c r="L49" s="51" t="s">
        <v>16</v>
      </c>
      <c r="M49" s="51">
        <v>0.68</v>
      </c>
      <c r="N49" s="45">
        <v>3646877.14</v>
      </c>
      <c r="O49" s="45">
        <v>517446479.07999998</v>
      </c>
      <c r="P49" s="45" t="s">
        <v>250</v>
      </c>
      <c r="Q49" s="51" t="s">
        <v>31</v>
      </c>
      <c r="R49" s="51" t="s">
        <v>12</v>
      </c>
      <c r="S49" s="58" t="s">
        <v>504</v>
      </c>
      <c r="T49" s="83" t="s">
        <v>505</v>
      </c>
    </row>
    <row r="50" spans="1:32" ht="132">
      <c r="A50" s="74" t="s">
        <v>506</v>
      </c>
      <c r="B50" s="74" t="s">
        <v>507</v>
      </c>
      <c r="C50" s="1" t="s">
        <v>508</v>
      </c>
      <c r="D50" s="84" t="s">
        <v>509</v>
      </c>
      <c r="E50" s="42">
        <v>3739627000</v>
      </c>
      <c r="F50" s="40" t="s">
        <v>16</v>
      </c>
      <c r="G50" s="42">
        <v>3739627000</v>
      </c>
      <c r="H50" s="39">
        <v>45643</v>
      </c>
      <c r="I50" s="39">
        <v>45646</v>
      </c>
      <c r="J50" s="39">
        <v>46234</v>
      </c>
      <c r="K50" s="40" t="s">
        <v>16</v>
      </c>
      <c r="L50" s="1" t="s">
        <v>16</v>
      </c>
      <c r="M50" s="51">
        <v>3.84</v>
      </c>
      <c r="N50" s="45">
        <v>143481652.09</v>
      </c>
      <c r="O50" s="45">
        <v>3596145347.9099998</v>
      </c>
      <c r="P50" s="42" t="s">
        <v>510</v>
      </c>
      <c r="Q50" s="1" t="s">
        <v>44</v>
      </c>
      <c r="R50" s="1" t="s">
        <v>12</v>
      </c>
      <c r="S50" s="55" t="s">
        <v>511</v>
      </c>
      <c r="T50" s="55" t="s">
        <v>512</v>
      </c>
    </row>
    <row r="51" spans="1:32" ht="49.5" hidden="1">
      <c r="A51" s="74" t="s">
        <v>440</v>
      </c>
      <c r="B51" s="74" t="s">
        <v>513</v>
      </c>
      <c r="C51" s="74" t="s">
        <v>16</v>
      </c>
      <c r="D51" s="86" t="s">
        <v>16</v>
      </c>
      <c r="E51" s="74" t="s">
        <v>16</v>
      </c>
      <c r="F51" s="74" t="s">
        <v>16</v>
      </c>
      <c r="G51" s="74" t="s">
        <v>16</v>
      </c>
      <c r="H51" s="74" t="s">
        <v>16</v>
      </c>
      <c r="I51" s="74" t="s">
        <v>16</v>
      </c>
      <c r="J51" s="74" t="s">
        <v>16</v>
      </c>
      <c r="K51" s="74" t="s">
        <v>16</v>
      </c>
      <c r="L51" s="74" t="s">
        <v>16</v>
      </c>
      <c r="M51" s="51"/>
      <c r="N51" s="45"/>
      <c r="O51" s="45"/>
      <c r="P51" s="74" t="s">
        <v>16</v>
      </c>
      <c r="Q51" s="74" t="s">
        <v>16</v>
      </c>
      <c r="R51" s="74" t="s">
        <v>16</v>
      </c>
      <c r="S51" s="87" t="s">
        <v>16</v>
      </c>
      <c r="T51" s="87" t="s">
        <v>16</v>
      </c>
    </row>
    <row r="52" spans="1:32" ht="99">
      <c r="A52" s="74" t="s">
        <v>514</v>
      </c>
      <c r="B52" s="74" t="s">
        <v>515</v>
      </c>
      <c r="C52" s="1" t="s">
        <v>516</v>
      </c>
      <c r="D52" s="84" t="s">
        <v>517</v>
      </c>
      <c r="E52" s="42">
        <v>1808802592.22</v>
      </c>
      <c r="F52" s="40" t="s">
        <v>16</v>
      </c>
      <c r="G52" s="42">
        <v>1808802592.22</v>
      </c>
      <c r="H52" s="39">
        <v>45650</v>
      </c>
      <c r="I52" s="39">
        <v>45653</v>
      </c>
      <c r="J52" s="39">
        <v>45657</v>
      </c>
      <c r="K52" s="40" t="s">
        <v>16</v>
      </c>
      <c r="L52" s="1" t="s">
        <v>518</v>
      </c>
      <c r="M52" s="1">
        <v>0</v>
      </c>
      <c r="N52" s="42">
        <v>0</v>
      </c>
      <c r="O52" s="42">
        <v>1808802592.22</v>
      </c>
      <c r="P52" s="42" t="s">
        <v>519</v>
      </c>
      <c r="Q52" s="1" t="s">
        <v>31</v>
      </c>
      <c r="R52" s="1" t="s">
        <v>25</v>
      </c>
      <c r="S52" s="55" t="s">
        <v>520</v>
      </c>
      <c r="T52" s="55" t="s">
        <v>521</v>
      </c>
    </row>
    <row r="56" spans="1:32">
      <c r="A56" s="146"/>
      <c r="B56" s="147" t="s">
        <v>439</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row>
    <row r="57" spans="1:32">
      <c r="A57" s="146"/>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row>
    <row r="58" spans="1:32">
      <c r="A58" s="146"/>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row>
    <row r="59" spans="1:32" s="6" customFormat="1" ht="48" thickBot="1">
      <c r="A59" s="10" t="s">
        <v>65</v>
      </c>
      <c r="B59" s="10" t="s">
        <v>66</v>
      </c>
      <c r="C59" s="10" t="s">
        <v>67</v>
      </c>
      <c r="D59" s="11" t="s">
        <v>71</v>
      </c>
      <c r="E59" s="10" t="s">
        <v>76</v>
      </c>
      <c r="F59" s="10" t="s">
        <v>77</v>
      </c>
      <c r="G59" s="10" t="s">
        <v>78</v>
      </c>
      <c r="H59" s="10" t="s">
        <v>79</v>
      </c>
      <c r="I59" s="10" t="s">
        <v>80</v>
      </c>
      <c r="J59" s="10" t="s">
        <v>81</v>
      </c>
      <c r="K59" s="10" t="s">
        <v>82</v>
      </c>
      <c r="L59" s="10" t="s">
        <v>83</v>
      </c>
      <c r="M59" s="78" t="s">
        <v>308</v>
      </c>
      <c r="N59" s="78" t="s">
        <v>309</v>
      </c>
      <c r="O59" s="78" t="s">
        <v>310</v>
      </c>
      <c r="P59" s="10" t="s">
        <v>84</v>
      </c>
      <c r="Q59" s="10" t="s">
        <v>4</v>
      </c>
      <c r="R59" s="10" t="s">
        <v>5</v>
      </c>
      <c r="S59" s="10" t="s">
        <v>88</v>
      </c>
      <c r="T59" s="10" t="s">
        <v>89</v>
      </c>
    </row>
    <row r="60" spans="1:32" s="9" customFormat="1" ht="120.75" thickTop="1">
      <c r="A60" s="8" t="s">
        <v>90</v>
      </c>
      <c r="B60" s="8" t="s">
        <v>91</v>
      </c>
      <c r="C60" s="12" t="s">
        <v>92</v>
      </c>
      <c r="D60" s="14" t="s">
        <v>95</v>
      </c>
      <c r="E60" s="13">
        <v>185815780</v>
      </c>
      <c r="F60" s="12" t="s">
        <v>16</v>
      </c>
      <c r="G60" s="13">
        <v>185815780</v>
      </c>
      <c r="H60" s="15">
        <v>45664</v>
      </c>
      <c r="I60" s="15">
        <v>45664</v>
      </c>
      <c r="J60" s="15">
        <v>46022</v>
      </c>
      <c r="K60" s="12" t="s">
        <v>16</v>
      </c>
      <c r="L60" s="12" t="s">
        <v>16</v>
      </c>
      <c r="M60" s="44">
        <v>0</v>
      </c>
      <c r="N60" s="45">
        <v>0</v>
      </c>
      <c r="O60" s="13">
        <v>185815780</v>
      </c>
      <c r="P60" s="12" t="s">
        <v>97</v>
      </c>
      <c r="Q60" s="12" t="s">
        <v>98</v>
      </c>
      <c r="R60" s="12" t="s">
        <v>12</v>
      </c>
      <c r="S60" s="16" t="s">
        <v>99</v>
      </c>
      <c r="T60" s="16" t="s">
        <v>100</v>
      </c>
    </row>
    <row r="61" spans="1:32" s="9" customFormat="1" ht="150">
      <c r="A61" s="8" t="s">
        <v>101</v>
      </c>
      <c r="B61" s="8" t="s">
        <v>102</v>
      </c>
      <c r="C61" s="12" t="s">
        <v>103</v>
      </c>
      <c r="D61" s="14" t="s">
        <v>104</v>
      </c>
      <c r="E61" s="13">
        <v>74271200</v>
      </c>
      <c r="F61" s="12" t="s">
        <v>16</v>
      </c>
      <c r="G61" s="13">
        <v>74271200</v>
      </c>
      <c r="H61" s="15">
        <v>45665</v>
      </c>
      <c r="I61" s="15">
        <v>45666</v>
      </c>
      <c r="J61" s="15">
        <v>46022</v>
      </c>
      <c r="K61" s="12" t="s">
        <v>16</v>
      </c>
      <c r="L61" s="12" t="s">
        <v>16</v>
      </c>
      <c r="M61" s="44">
        <v>0</v>
      </c>
      <c r="N61" s="45">
        <v>0</v>
      </c>
      <c r="O61" s="13">
        <v>74271200</v>
      </c>
      <c r="P61" s="12" t="s">
        <v>106</v>
      </c>
      <c r="Q61" s="12" t="s">
        <v>31</v>
      </c>
      <c r="R61" s="12" t="s">
        <v>12</v>
      </c>
      <c r="S61" s="16" t="s">
        <v>107</v>
      </c>
      <c r="T61" s="16" t="s">
        <v>108</v>
      </c>
    </row>
    <row r="62" spans="1:32" s="9" customFormat="1" ht="165">
      <c r="A62" s="8" t="s">
        <v>109</v>
      </c>
      <c r="B62" s="8" t="s">
        <v>110</v>
      </c>
      <c r="C62" s="12" t="s">
        <v>111</v>
      </c>
      <c r="D62" s="14" t="s">
        <v>112</v>
      </c>
      <c r="E62" s="13">
        <v>93102000</v>
      </c>
      <c r="F62" s="12" t="s">
        <v>16</v>
      </c>
      <c r="G62" s="13">
        <v>93102000</v>
      </c>
      <c r="H62" s="15">
        <v>45665</v>
      </c>
      <c r="I62" s="15">
        <v>45665</v>
      </c>
      <c r="J62" s="15">
        <v>46022</v>
      </c>
      <c r="K62" s="12" t="s">
        <v>16</v>
      </c>
      <c r="L62" s="12" t="s">
        <v>16</v>
      </c>
      <c r="M62" s="44">
        <v>0</v>
      </c>
      <c r="N62" s="45">
        <v>0</v>
      </c>
      <c r="O62" s="13">
        <v>93102000</v>
      </c>
      <c r="P62" s="12" t="s">
        <v>113</v>
      </c>
      <c r="Q62" s="12" t="s">
        <v>50</v>
      </c>
      <c r="R62" s="12" t="s">
        <v>12</v>
      </c>
      <c r="S62" s="16" t="s">
        <v>114</v>
      </c>
      <c r="T62" s="16" t="s">
        <v>115</v>
      </c>
    </row>
    <row r="63" spans="1:32" s="9" customFormat="1" ht="120">
      <c r="A63" s="8" t="s">
        <v>116</v>
      </c>
      <c r="B63" s="8" t="s">
        <v>117</v>
      </c>
      <c r="C63" s="12" t="s">
        <v>118</v>
      </c>
      <c r="D63" s="14" t="s">
        <v>119</v>
      </c>
      <c r="E63" s="13">
        <v>184765973.33000001</v>
      </c>
      <c r="F63" s="12" t="s">
        <v>16</v>
      </c>
      <c r="G63" s="13">
        <v>184765973.33000001</v>
      </c>
      <c r="H63" s="15">
        <v>45666</v>
      </c>
      <c r="I63" s="15">
        <v>45667</v>
      </c>
      <c r="J63" s="15">
        <v>46022</v>
      </c>
      <c r="K63" s="12" t="s">
        <v>16</v>
      </c>
      <c r="L63" s="12" t="s">
        <v>16</v>
      </c>
      <c r="M63" s="44">
        <v>0</v>
      </c>
      <c r="N63" s="45">
        <v>0</v>
      </c>
      <c r="O63" s="13">
        <v>184765973.33000001</v>
      </c>
      <c r="P63" s="12" t="s">
        <v>97</v>
      </c>
      <c r="Q63" s="12" t="s">
        <v>98</v>
      </c>
      <c r="R63" s="12" t="s">
        <v>12</v>
      </c>
      <c r="S63" s="16" t="s">
        <v>120</v>
      </c>
      <c r="T63" s="16" t="s">
        <v>121</v>
      </c>
    </row>
    <row r="64" spans="1:32" s="9" customFormat="1" ht="120">
      <c r="A64" s="8" t="s">
        <v>122</v>
      </c>
      <c r="B64" s="8" t="s">
        <v>123</v>
      </c>
      <c r="C64" s="12" t="s">
        <v>124</v>
      </c>
      <c r="D64" s="14" t="s">
        <v>125</v>
      </c>
      <c r="E64" s="13">
        <v>170500000</v>
      </c>
      <c r="F64" s="13" t="s">
        <v>16</v>
      </c>
      <c r="G64" s="13">
        <v>170500000</v>
      </c>
      <c r="H64" s="15">
        <v>45677</v>
      </c>
      <c r="I64" s="15">
        <v>45678</v>
      </c>
      <c r="J64" s="15">
        <v>46022</v>
      </c>
      <c r="K64" s="12" t="s">
        <v>16</v>
      </c>
      <c r="L64" s="12" t="s">
        <v>16</v>
      </c>
      <c r="M64" s="44">
        <v>0</v>
      </c>
      <c r="N64" s="45">
        <v>0</v>
      </c>
      <c r="O64" s="13">
        <v>170500000</v>
      </c>
      <c r="P64" s="12" t="s">
        <v>126</v>
      </c>
      <c r="Q64" s="12" t="s">
        <v>522</v>
      </c>
      <c r="R64" s="12" t="s">
        <v>12</v>
      </c>
      <c r="S64" s="16" t="s">
        <v>127</v>
      </c>
      <c r="T64" s="16" t="s">
        <v>128</v>
      </c>
    </row>
    <row r="65" spans="1:20" s="9" customFormat="1" ht="120">
      <c r="A65" s="8" t="s">
        <v>129</v>
      </c>
      <c r="B65" s="8" t="s">
        <v>130</v>
      </c>
      <c r="C65" s="12" t="s">
        <v>131</v>
      </c>
      <c r="D65" s="14" t="s">
        <v>132</v>
      </c>
      <c r="E65" s="13">
        <v>179850000</v>
      </c>
      <c r="F65" s="13" t="s">
        <v>16</v>
      </c>
      <c r="G65" s="13">
        <v>179850000</v>
      </c>
      <c r="H65" s="15">
        <v>45688</v>
      </c>
      <c r="I65" s="15">
        <v>45688</v>
      </c>
      <c r="J65" s="15">
        <v>46022</v>
      </c>
      <c r="K65" s="12" t="s">
        <v>16</v>
      </c>
      <c r="L65" s="12" t="s">
        <v>16</v>
      </c>
      <c r="M65" s="44">
        <v>0</v>
      </c>
      <c r="N65" s="45">
        <v>0</v>
      </c>
      <c r="O65" s="13">
        <v>179850000</v>
      </c>
      <c r="P65" s="12" t="s">
        <v>133</v>
      </c>
      <c r="Q65" s="12" t="s">
        <v>27</v>
      </c>
      <c r="R65" s="12" t="s">
        <v>12</v>
      </c>
      <c r="S65" s="16" t="s">
        <v>134</v>
      </c>
      <c r="T65" s="16" t="s">
        <v>135</v>
      </c>
    </row>
    <row r="66" spans="1:20" s="9" customFormat="1" ht="135">
      <c r="A66" s="8" t="s">
        <v>136</v>
      </c>
      <c r="B66" s="8" t="s">
        <v>137</v>
      </c>
      <c r="C66" s="12" t="s">
        <v>138</v>
      </c>
      <c r="D66" s="14" t="s">
        <v>139</v>
      </c>
      <c r="E66" s="13">
        <v>39000000</v>
      </c>
      <c r="F66" s="13" t="s">
        <v>16</v>
      </c>
      <c r="G66" s="13">
        <v>39000000</v>
      </c>
      <c r="H66" s="15">
        <v>45687</v>
      </c>
      <c r="I66" s="15">
        <v>45694</v>
      </c>
      <c r="J66" s="15">
        <v>45869</v>
      </c>
      <c r="K66" s="12" t="s">
        <v>16</v>
      </c>
      <c r="L66" s="12" t="s">
        <v>16</v>
      </c>
      <c r="M66" s="44">
        <v>0</v>
      </c>
      <c r="N66" s="45">
        <v>0</v>
      </c>
      <c r="O66" s="13">
        <v>39000000</v>
      </c>
      <c r="P66" s="12" t="s">
        <v>523</v>
      </c>
      <c r="Q66" s="12" t="s">
        <v>31</v>
      </c>
      <c r="R66" s="12" t="s">
        <v>12</v>
      </c>
      <c r="S66" s="16" t="s">
        <v>141</v>
      </c>
      <c r="T66" s="16" t="s">
        <v>142</v>
      </c>
    </row>
    <row r="67" spans="1:20" s="9" customFormat="1" ht="75">
      <c r="A67" s="8" t="s">
        <v>170</v>
      </c>
      <c r="B67" s="8" t="s">
        <v>171</v>
      </c>
      <c r="C67" s="12" t="s">
        <v>172</v>
      </c>
      <c r="D67" s="14" t="s">
        <v>524</v>
      </c>
      <c r="E67" s="13">
        <v>40000000</v>
      </c>
      <c r="F67" s="12" t="s">
        <v>16</v>
      </c>
      <c r="G67" s="13">
        <v>40000000</v>
      </c>
      <c r="H67" s="15">
        <v>45688</v>
      </c>
      <c r="I67" s="15">
        <v>45695</v>
      </c>
      <c r="J67" s="15">
        <v>46022</v>
      </c>
      <c r="K67" s="17" t="s">
        <v>16</v>
      </c>
      <c r="L67" s="17" t="s">
        <v>16</v>
      </c>
      <c r="M67" s="44">
        <v>0</v>
      </c>
      <c r="N67" s="13">
        <v>0</v>
      </c>
      <c r="O67" s="13">
        <v>40000000</v>
      </c>
      <c r="P67" s="12" t="s">
        <v>525</v>
      </c>
      <c r="Q67" s="12" t="s">
        <v>31</v>
      </c>
      <c r="R67" s="17" t="s">
        <v>12</v>
      </c>
      <c r="S67" s="16" t="s">
        <v>173</v>
      </c>
      <c r="T67" s="16" t="s">
        <v>174</v>
      </c>
    </row>
  </sheetData>
  <sheetProtection formatCells="0" formatColumns="0" formatRows="0" insertColumns="0" insertRows="0" insertHyperlinks="0" deleteColumns="0" deleteRows="0" sort="0" autoFilter="0" pivotTables="0"/>
  <protectedRanges>
    <protectedRange algorithmName="SHA-512" hashValue="O5tJtzOErg4J8O5aMYNfx1F8e8XT+v6KSSMYsjCyTg6FlhS/lJQIEGpgnuol65xOknzcfubvVztiHqp2KXqqjQ==" saltValue="DBrIADfZ1fwl6W1Jpn/mAA==" spinCount="100000" sqref="L19:M19" name="Rango2_8"/>
    <protectedRange algorithmName="SHA-512" hashValue="O5tJtzOErg4J8O5aMYNfx1F8e8XT+v6KSSMYsjCyTg6FlhS/lJQIEGpgnuol65xOknzcfubvVztiHqp2KXqqjQ==" saltValue="DBrIADfZ1fwl6W1Jpn/mAA==" spinCount="100000" sqref="L20:M20" name="Rango2_9"/>
    <protectedRange algorithmName="SHA-512" hashValue="O5tJtzOErg4J8O5aMYNfx1F8e8XT+v6KSSMYsjCyTg6FlhS/lJQIEGpgnuol65xOknzcfubvVztiHqp2KXqqjQ==" saltValue="DBrIADfZ1fwl6W1Jpn/mAA==" spinCount="100000" sqref="I20" name="Rango2_6_1_1"/>
    <protectedRange algorithmName="SHA-512" hashValue="BDs4pLxsLsWbHDMIVLrnSHhWb5WmYjf1FMV/aQ+u+GrtEergWFvWVTpfj9sWb1iu3Qda1VanUYK6GIOMoZVa/A==" saltValue="RCECD2sRl5GhBejqVbszSw==" spinCount="100000" sqref="N16 C16 E16:I16" name="Rango5_2_1"/>
    <protectedRange algorithmName="SHA-512" hashValue="O5tJtzOErg4J8O5aMYNfx1F8e8XT+v6KSSMYsjCyTg6FlhS/lJQIEGpgnuol65xOknzcfubvVztiHqp2KXqqjQ==" saltValue="DBrIADfZ1fwl6W1Jpn/mAA==" spinCount="100000" sqref="O16" name="Rango2_5_1"/>
    <protectedRange algorithmName="SHA-512" hashValue="BDs4pLxsLsWbHDMIVLrnSHhWb5WmYjf1FMV/aQ+u+GrtEergWFvWVTpfj9sWb1iu3Qda1VanUYK6GIOMoZVa/A==" saltValue="RCECD2sRl5GhBejqVbszSw==" spinCount="100000" sqref="N17 C17 E17:I17" name="Rango5_4_1"/>
    <protectedRange algorithmName="SHA-512" hashValue="O5tJtzOErg4J8O5aMYNfx1F8e8XT+v6KSSMYsjCyTg6FlhS/lJQIEGpgnuol65xOknzcfubvVztiHqp2KXqqjQ==" saltValue="DBrIADfZ1fwl6W1Jpn/mAA==" spinCount="100000" sqref="O17" name="Rango2_7_1"/>
    <protectedRange algorithmName="SHA-512" hashValue="O5tJtzOErg4J8O5aMYNfx1F8e8XT+v6KSSMYsjCyTg6FlhS/lJQIEGpgnuol65xOknzcfubvVztiHqp2KXqqjQ==" saltValue="DBrIADfZ1fwl6W1Jpn/mAA==" spinCount="100000" sqref="P13:Q13" name="Rango2_4_1_1"/>
    <protectedRange algorithmName="SHA-512" hashValue="O5tJtzOErg4J8O5aMYNfx1F8e8XT+v6KSSMYsjCyTg6FlhS/lJQIEGpgnuol65xOknzcfubvVztiHqp2KXqqjQ==" saltValue="DBrIADfZ1fwl6W1Jpn/mAA==" spinCount="100000" sqref="P14:Q14" name="Rango2_8_2_1"/>
    <protectedRange algorithmName="SHA-512" hashValue="O5tJtzOErg4J8O5aMYNfx1F8e8XT+v6KSSMYsjCyTg6FlhS/lJQIEGpgnuol65xOknzcfubvVztiHqp2KXqqjQ==" saltValue="DBrIADfZ1fwl6W1Jpn/mAA==" spinCount="100000" sqref="P15:Q15" name="Rango2_9_1"/>
    <protectedRange algorithmName="SHA-512" hashValue="BDs4pLxsLsWbHDMIVLrnSHhWb5WmYjf1FMV/aQ+u+GrtEergWFvWVTpfj9sWb1iu3Qda1VanUYK6GIOMoZVa/A==" saltValue="RCECD2sRl5GhBejqVbszSw==" spinCount="100000" sqref="P16:Q16" name="Rango5_5_1"/>
    <protectedRange algorithmName="SHA-512" hashValue="BDs4pLxsLsWbHDMIVLrnSHhWb5WmYjf1FMV/aQ+u+GrtEergWFvWVTpfj9sWb1iu3Qda1VanUYK6GIOMoZVa/A==" saltValue="RCECD2sRl5GhBejqVbszSw==" spinCount="100000" sqref="P17:Q17" name="Rango5_7_1"/>
    <protectedRange algorithmName="SHA-512" hashValue="O5tJtzOErg4J8O5aMYNfx1F8e8XT+v6KSSMYsjCyTg6FlhS/lJQIEGpgnuol65xOknzcfubvVztiHqp2KXqqjQ==" saltValue="DBrIADfZ1fwl6W1Jpn/mAA==" spinCount="100000" sqref="E13" name="Rango2_1_1_1"/>
    <protectedRange algorithmName="SHA-512" hashValue="O5tJtzOErg4J8O5aMYNfx1F8e8XT+v6KSSMYsjCyTg6FlhS/lJQIEGpgnuol65xOknzcfubvVztiHqp2KXqqjQ==" saltValue="DBrIADfZ1fwl6W1Jpn/mAA==" spinCount="100000" sqref="D8" name="Rango2_11_1"/>
    <protectedRange algorithmName="SHA-512" hashValue="O5tJtzOErg4J8O5aMYNfx1F8e8XT+v6KSSMYsjCyTg6FlhS/lJQIEGpgnuol65xOknzcfubvVztiHqp2KXqqjQ==" saltValue="DBrIADfZ1fwl6W1Jpn/mAA==" spinCount="100000" sqref="D9:D11" name="Rango2_1_2"/>
    <protectedRange algorithmName="SHA-512" hashValue="O5tJtzOErg4J8O5aMYNfx1F8e8XT+v6KSSMYsjCyTg6FlhS/lJQIEGpgnuol65xOknzcfubvVztiHqp2KXqqjQ==" saltValue="DBrIADfZ1fwl6W1Jpn/mAA==" spinCount="100000" sqref="D12" name="Rango2_2_1"/>
    <protectedRange algorithmName="SHA-512" hashValue="O5tJtzOErg4J8O5aMYNfx1F8e8XT+v6KSSMYsjCyTg6FlhS/lJQIEGpgnuol65xOknzcfubvVztiHqp2KXqqjQ==" saltValue="DBrIADfZ1fwl6W1Jpn/mAA==" spinCount="100000" sqref="D13" name="Rango2_3_1"/>
    <protectedRange algorithmName="SHA-512" hashValue="O5tJtzOErg4J8O5aMYNfx1F8e8XT+v6KSSMYsjCyTg6FlhS/lJQIEGpgnuol65xOknzcfubvVztiHqp2KXqqjQ==" saltValue="DBrIADfZ1fwl6W1Jpn/mAA==" spinCount="100000" sqref="D14" name="Rango2_4_2"/>
    <protectedRange algorithmName="SHA-512" hashValue="O5tJtzOErg4J8O5aMYNfx1F8e8XT+v6KSSMYsjCyTg6FlhS/lJQIEGpgnuol65xOknzcfubvVztiHqp2KXqqjQ==" saltValue="DBrIADfZ1fwl6W1Jpn/mAA==" spinCount="100000" sqref="D15" name="Rango2_5_2"/>
    <protectedRange algorithmName="SHA-512" hashValue="BDs4pLxsLsWbHDMIVLrnSHhWb5WmYjf1FMV/aQ+u+GrtEergWFvWVTpfj9sWb1iu3Qda1VanUYK6GIOMoZVa/A==" saltValue="RCECD2sRl5GhBejqVbszSw==" spinCount="100000" sqref="D16" name="Rango5_2_2"/>
    <protectedRange algorithmName="SHA-512" hashValue="BDs4pLxsLsWbHDMIVLrnSHhWb5WmYjf1FMV/aQ+u+GrtEergWFvWVTpfj9sWb1iu3Qda1VanUYK6GIOMoZVa/A==" saltValue="RCECD2sRl5GhBejqVbszSw==" spinCount="100000" sqref="D17" name="Rango5_1_1"/>
    <protectedRange algorithmName="SHA-512" hashValue="BDs4pLxsLsWbHDMIVLrnSHhWb5WmYjf1FMV/aQ+u+GrtEergWFvWVTpfj9sWb1iu3Qda1VanUYK6GIOMoZVa/A==" saltValue="RCECD2sRl5GhBejqVbszSw==" spinCount="100000" sqref="K16" name="Rango5_2_1_1"/>
    <protectedRange algorithmName="SHA-512" hashValue="O5tJtzOErg4J8O5aMYNfx1F8e8XT+v6KSSMYsjCyTg6FlhS/lJQIEGpgnuol65xOknzcfubvVztiHqp2KXqqjQ==" saltValue="DBrIADfZ1fwl6W1Jpn/mAA==" spinCount="100000" sqref="M15" name="Rango2_7_2_1"/>
    <protectedRange algorithmName="SHA-512" hashValue="BDs4pLxsLsWbHDMIVLrnSHhWb5WmYjf1FMV/aQ+u+GrtEergWFvWVTpfj9sWb1iu3Qda1VanUYK6GIOMoZVa/A==" saltValue="RCECD2sRl5GhBejqVbszSw==" spinCount="100000" sqref="K17" name="Rango5_4_1_1"/>
  </protectedRanges>
  <mergeCells count="19">
    <mergeCell ref="A1:L1"/>
    <mergeCell ref="B6:Q6"/>
    <mergeCell ref="A17:A18"/>
    <mergeCell ref="B17:B18"/>
    <mergeCell ref="D17:D18"/>
    <mergeCell ref="F17:F18"/>
    <mergeCell ref="G17:G18"/>
    <mergeCell ref="H17:H18"/>
    <mergeCell ref="A35:T37"/>
    <mergeCell ref="A39:A43"/>
    <mergeCell ref="A56:A58"/>
    <mergeCell ref="B56:AF58"/>
    <mergeCell ref="I17:I18"/>
    <mergeCell ref="N17:N18"/>
    <mergeCell ref="O17:O18"/>
    <mergeCell ref="P17:P18"/>
    <mergeCell ref="Q17:Q18"/>
    <mergeCell ref="A21:A23"/>
    <mergeCell ref="B21:R23"/>
  </mergeCells>
  <hyperlinks>
    <hyperlink ref="R26" r:id="rId1" xr:uid="{7B7F3F20-F05C-478D-BC8B-1805BC5621A4}"/>
    <hyperlink ref="R27" r:id="rId2" xr:uid="{D55B9A44-69AA-4846-A5B5-B9BB4C159F76}"/>
    <hyperlink ref="R25" r:id="rId3" xr:uid="{B1D90E86-1908-435D-B857-EBDF4AD2C9ED}"/>
    <hyperlink ref="L3" r:id="rId4" xr:uid="{EAFEDEC7-43FB-4266-BDBF-D33981808440}"/>
    <hyperlink ref="T39" r:id="rId5" xr:uid="{5FF2D161-1F2E-422F-AB56-C43C928465B1}"/>
    <hyperlink ref="T40" r:id="rId6" xr:uid="{8D608AA7-7F1F-4FED-A441-3D04ED74C6FB}"/>
    <hyperlink ref="T41" r:id="rId7" xr:uid="{D7974FB5-D01C-4ADE-B5E8-00AE3944A998}"/>
    <hyperlink ref="T43" r:id="rId8" xr:uid="{C381CA3B-4D7D-4C94-9E28-F22AE41144DE}"/>
    <hyperlink ref="T44" r:id="rId9" xr:uid="{5FF62408-73B1-4D89-9513-080F232AC25D}"/>
    <hyperlink ref="T45" r:id="rId10" xr:uid="{4B25DEDB-B69C-4BDB-B870-C91F0F539FE5}"/>
    <hyperlink ref="T46" r:id="rId11" xr:uid="{DA4D62BE-3970-4E0A-BEF2-FF19E533AE28}"/>
    <hyperlink ref="T47" r:id="rId12" xr:uid="{35B468F3-68AA-4B69-8C47-CFCEF4DF9F05}"/>
    <hyperlink ref="T48" r:id="rId13" xr:uid="{3EB2879F-EB47-4293-BEBD-65B3FFF9F091}"/>
    <hyperlink ref="T50" r:id="rId14" xr:uid="{13324645-F040-42C2-BD46-95D1E36F0ECD}"/>
    <hyperlink ref="T52" r:id="rId15" xr:uid="{E27D3FB8-EE6D-4B62-9CEB-64149D755AB4}"/>
    <hyperlink ref="T49" r:id="rId16" xr:uid="{D038AFCF-9A77-4673-86A0-0C244904BD37}"/>
    <hyperlink ref="T60" r:id="rId17" xr:uid="{FCCB94AC-2246-40E2-8FFE-D2A1D2E2DF5B}"/>
    <hyperlink ref="T61" r:id="rId18" xr:uid="{C7B53F29-28D6-4727-9DDC-7F27239CA1F7}"/>
    <hyperlink ref="T62" r:id="rId19" xr:uid="{EF392450-9383-4C63-B5FD-E70854C81305}"/>
    <hyperlink ref="T63" r:id="rId20" xr:uid="{0CAF4A1B-BA4F-4337-9606-1B007E7E70F6}"/>
    <hyperlink ref="T64" r:id="rId21" xr:uid="{70DDEFFC-B070-4E29-8950-E0B12A41A29B}"/>
    <hyperlink ref="T65" r:id="rId22" xr:uid="{14C41B50-844A-4013-AB7D-E9C6661E0AFF}"/>
    <hyperlink ref="T67" r:id="rId23" xr:uid="{D0D9A299-167F-44E0-9FEE-DDC2D185CD18}"/>
    <hyperlink ref="T66" r:id="rId24" xr:uid="{B3EC1F2C-21AC-4C95-8596-A19CDC47BE6E}"/>
    <hyperlink ref="T42" r:id="rId25" xr:uid="{9ACD4A23-44E1-431A-8EAD-331A45B00C2F}"/>
    <hyperlink ref="R32" r:id="rId26" display="https://www.secop.gov.co/CO1ContractsManagement/Tendering/ProcurementContractEdit/View?docUniqueIdentifier=CO1.PCCNTR.5505937&amp;prevCtxUrl=https%3a%2f%2fwww.secop.gov.co%3a443%2fCO1ContractsManagement%2fTendering%2fProcurementContractManagement%2fIndex&amp;prevCtxLbl=Contratos+" xr:uid="{72BB86F6-A1B3-49ED-8C73-0D450792C3A8}"/>
  </hyperlinks>
  <pageMargins left="0.7" right="0.7" top="0.75" bottom="0.75" header="0.3" footer="0.3"/>
  <pageSetup orientation="portrait" r:id="rId27"/>
  <drawing r:id="rId2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2C18-1C5F-4F78-A944-C0E337037E9F}">
  <dimension ref="A1:AF82"/>
  <sheetViews>
    <sheetView topLeftCell="B69" zoomScale="70" zoomScaleNormal="70" workbookViewId="0">
      <pane xSplit="1" topLeftCell="O1" activePane="topRight" state="frozen"/>
      <selection activeCell="B1" sqref="B1"/>
      <selection pane="topRight" activeCell="O80" sqref="O80"/>
    </sheetView>
  </sheetViews>
  <sheetFormatPr baseColWidth="10" defaultColWidth="11.42578125" defaultRowHeight="15"/>
  <cols>
    <col min="1" max="1" width="25" style="2" customWidth="1"/>
    <col min="2" max="2" width="43" style="2" customWidth="1"/>
    <col min="3" max="3" width="38.85546875" style="2" customWidth="1"/>
    <col min="4" max="4" width="53" style="2" customWidth="1"/>
    <col min="5" max="5" width="25.5703125" style="2" customWidth="1"/>
    <col min="6" max="6" width="27.140625" style="2" customWidth="1"/>
    <col min="7" max="7" width="35.42578125" style="2" customWidth="1"/>
    <col min="8" max="8" width="31" style="2" customWidth="1"/>
    <col min="9" max="9" width="35.140625" style="2" customWidth="1"/>
    <col min="10" max="10" width="29.42578125" style="2" customWidth="1"/>
    <col min="11" max="11" width="23.5703125" style="2" customWidth="1"/>
    <col min="12" max="12" width="27.7109375" style="2" customWidth="1"/>
    <col min="13" max="13" width="29.42578125" style="2" customWidth="1"/>
    <col min="14" max="14" width="30" style="2" customWidth="1"/>
    <col min="15" max="15" width="25.85546875" style="2" customWidth="1"/>
    <col min="16" max="16" width="29"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17" customFormat="1" ht="18">
      <c r="A1" s="155" t="s">
        <v>306</v>
      </c>
      <c r="B1" s="155"/>
      <c r="C1" s="155"/>
      <c r="D1" s="155"/>
      <c r="E1" s="155"/>
      <c r="F1" s="155"/>
      <c r="G1" s="155"/>
      <c r="H1" s="155"/>
      <c r="I1" s="155"/>
      <c r="J1" s="155"/>
      <c r="K1" s="155"/>
      <c r="L1" s="155"/>
    </row>
    <row r="2" spans="1:17" customFormat="1" ht="79.5" thickBot="1">
      <c r="A2" s="21" t="s">
        <v>66</v>
      </c>
      <c r="B2" s="21" t="s">
        <v>307</v>
      </c>
      <c r="C2" s="22" t="s">
        <v>71</v>
      </c>
      <c r="D2" s="21" t="s">
        <v>80</v>
      </c>
      <c r="E2" s="21" t="s">
        <v>81</v>
      </c>
      <c r="F2" s="21" t="s">
        <v>82</v>
      </c>
      <c r="G2" s="21" t="s">
        <v>308</v>
      </c>
      <c r="H2" s="21" t="s">
        <v>309</v>
      </c>
      <c r="I2" s="21" t="s">
        <v>310</v>
      </c>
      <c r="J2" s="21" t="s">
        <v>84</v>
      </c>
      <c r="K2" s="21" t="s">
        <v>5</v>
      </c>
      <c r="L2" s="23" t="s">
        <v>89</v>
      </c>
    </row>
    <row r="3" spans="1:17" customFormat="1" ht="109.5" customHeight="1" thickBot="1">
      <c r="A3" s="24" t="s">
        <v>311</v>
      </c>
      <c r="B3" s="24" t="s">
        <v>312</v>
      </c>
      <c r="C3" s="25" t="s">
        <v>313</v>
      </c>
      <c r="D3" s="26">
        <v>43987</v>
      </c>
      <c r="E3" s="26">
        <v>45812</v>
      </c>
      <c r="F3" s="26" t="s">
        <v>16</v>
      </c>
      <c r="G3" s="27">
        <v>0</v>
      </c>
      <c r="H3" s="28" t="s">
        <v>314</v>
      </c>
      <c r="I3" s="28" t="s">
        <v>314</v>
      </c>
      <c r="J3" s="24" t="s">
        <v>315</v>
      </c>
      <c r="K3" s="24" t="s">
        <v>305</v>
      </c>
      <c r="L3" s="29" t="s">
        <v>316</v>
      </c>
    </row>
    <row r="4" spans="1:17" customFormat="1"/>
    <row r="5" spans="1:17" customFormat="1"/>
    <row r="6" spans="1:17" customFormat="1" ht="18">
      <c r="A6" s="30"/>
      <c r="B6" s="156" t="s">
        <v>317</v>
      </c>
      <c r="C6" s="156"/>
      <c r="D6" s="156"/>
      <c r="E6" s="156"/>
      <c r="F6" s="156"/>
      <c r="G6" s="156"/>
      <c r="H6" s="156"/>
      <c r="I6" s="156"/>
      <c r="J6" s="156"/>
      <c r="K6" s="156"/>
      <c r="L6" s="156"/>
      <c r="M6" s="156"/>
      <c r="N6" s="156"/>
      <c r="O6" s="156"/>
      <c r="P6" s="156"/>
      <c r="Q6" s="156"/>
    </row>
    <row r="7" spans="1:17" customFormat="1" ht="46.5" customHeight="1">
      <c r="A7" s="31" t="s">
        <v>65</v>
      </c>
      <c r="B7" s="21" t="s">
        <v>66</v>
      </c>
      <c r="C7" s="21" t="s">
        <v>307</v>
      </c>
      <c r="D7" s="22" t="s">
        <v>71</v>
      </c>
      <c r="E7" s="21" t="s">
        <v>78</v>
      </c>
      <c r="F7" s="21" t="s">
        <v>79</v>
      </c>
      <c r="G7" s="21" t="s">
        <v>80</v>
      </c>
      <c r="H7" s="21" t="s">
        <v>81</v>
      </c>
      <c r="I7" s="21" t="s">
        <v>82</v>
      </c>
      <c r="J7" s="21" t="s">
        <v>83</v>
      </c>
      <c r="K7" s="21" t="s">
        <v>308</v>
      </c>
      <c r="L7" s="21" t="s">
        <v>309</v>
      </c>
      <c r="M7" s="21" t="s">
        <v>310</v>
      </c>
      <c r="N7" s="21" t="s">
        <v>84</v>
      </c>
      <c r="O7" s="21" t="s">
        <v>5</v>
      </c>
      <c r="P7" s="32" t="s">
        <v>88</v>
      </c>
      <c r="Q7" s="23" t="s">
        <v>89</v>
      </c>
    </row>
    <row r="8" spans="1:17" customFormat="1" ht="33.75" customHeight="1">
      <c r="A8" s="33"/>
      <c r="B8" s="34" t="s">
        <v>318</v>
      </c>
      <c r="C8" s="35" t="s">
        <v>319</v>
      </c>
      <c r="D8" s="36" t="s">
        <v>320</v>
      </c>
      <c r="E8" s="37" t="s">
        <v>321</v>
      </c>
      <c r="F8" s="38">
        <v>44838</v>
      </c>
      <c r="G8" s="39">
        <v>44838</v>
      </c>
      <c r="H8" s="39" t="s">
        <v>322</v>
      </c>
      <c r="I8" s="1" t="s">
        <v>16</v>
      </c>
      <c r="J8" s="1" t="s">
        <v>16</v>
      </c>
      <c r="K8" s="1"/>
      <c r="L8" s="1"/>
      <c r="M8" s="1"/>
      <c r="N8" s="1" t="s">
        <v>323</v>
      </c>
      <c r="O8" s="1" t="s">
        <v>324</v>
      </c>
      <c r="P8" s="40"/>
      <c r="Q8" s="40"/>
    </row>
    <row r="9" spans="1:17" customFormat="1" ht="36.75" customHeight="1">
      <c r="A9" s="33"/>
      <c r="B9" s="34" t="s">
        <v>325</v>
      </c>
      <c r="C9" s="41" t="s">
        <v>326</v>
      </c>
      <c r="D9" s="36" t="s">
        <v>327</v>
      </c>
      <c r="E9" s="42">
        <v>6985788</v>
      </c>
      <c r="F9" s="39" t="s">
        <v>328</v>
      </c>
      <c r="G9" s="39" t="s">
        <v>328</v>
      </c>
      <c r="H9" s="39" t="s">
        <v>329</v>
      </c>
      <c r="I9" s="1" t="s">
        <v>16</v>
      </c>
      <c r="J9" s="1" t="s">
        <v>16</v>
      </c>
      <c r="K9" s="1"/>
      <c r="L9" s="1"/>
      <c r="M9" s="1"/>
      <c r="N9" s="40"/>
      <c r="O9" s="1" t="s">
        <v>324</v>
      </c>
      <c r="P9" s="40"/>
      <c r="Q9" s="40"/>
    </row>
    <row r="10" spans="1:17" customFormat="1" ht="68.25" customHeight="1">
      <c r="A10" s="33"/>
      <c r="B10" s="33" t="s">
        <v>330</v>
      </c>
      <c r="C10" s="1" t="s">
        <v>331</v>
      </c>
      <c r="D10" s="36" t="s">
        <v>332</v>
      </c>
      <c r="E10" s="42">
        <v>256942000</v>
      </c>
      <c r="F10" s="39" t="s">
        <v>328</v>
      </c>
      <c r="G10" s="39" t="s">
        <v>328</v>
      </c>
      <c r="H10" s="39" t="s">
        <v>329</v>
      </c>
      <c r="I10" s="1" t="s">
        <v>16</v>
      </c>
      <c r="J10" s="1" t="s">
        <v>16</v>
      </c>
      <c r="K10" s="1"/>
      <c r="L10" s="1"/>
      <c r="M10" s="1"/>
      <c r="N10" s="40"/>
      <c r="O10" s="1" t="s">
        <v>324</v>
      </c>
      <c r="P10" s="40"/>
      <c r="Q10" s="40"/>
    </row>
    <row r="11" spans="1:17" customFormat="1" ht="54" customHeight="1">
      <c r="A11" s="33"/>
      <c r="B11" s="33" t="s">
        <v>333</v>
      </c>
      <c r="C11" s="1" t="s">
        <v>334</v>
      </c>
      <c r="D11" s="36" t="s">
        <v>335</v>
      </c>
      <c r="E11" s="42">
        <v>4031032000</v>
      </c>
      <c r="F11" s="39" t="s">
        <v>328</v>
      </c>
      <c r="G11" s="39" t="s">
        <v>328</v>
      </c>
      <c r="H11" s="39" t="s">
        <v>329</v>
      </c>
      <c r="I11" s="1" t="s">
        <v>16</v>
      </c>
      <c r="J11" s="1" t="s">
        <v>16</v>
      </c>
      <c r="K11" s="1"/>
      <c r="L11" s="1"/>
      <c r="M11" s="1"/>
      <c r="N11" s="40"/>
      <c r="O11" s="1" t="s">
        <v>324</v>
      </c>
      <c r="P11" s="40"/>
      <c r="Q11" s="40"/>
    </row>
    <row r="12" spans="1:17" customFormat="1" ht="54" customHeight="1">
      <c r="A12" s="33" t="s">
        <v>336</v>
      </c>
      <c r="B12" s="33" t="s">
        <v>337</v>
      </c>
      <c r="C12" s="1" t="s">
        <v>338</v>
      </c>
      <c r="D12" s="36" t="s">
        <v>339</v>
      </c>
      <c r="E12" s="42"/>
      <c r="F12" s="43">
        <v>44908</v>
      </c>
      <c r="G12" s="43">
        <v>44908</v>
      </c>
      <c r="H12" s="39">
        <v>46369</v>
      </c>
      <c r="I12" s="1" t="s">
        <v>16</v>
      </c>
      <c r="J12" s="1" t="s">
        <v>16</v>
      </c>
      <c r="K12" s="44"/>
      <c r="L12" s="42"/>
      <c r="M12" s="42"/>
      <c r="N12" s="40" t="s">
        <v>340</v>
      </c>
      <c r="O12" s="1" t="s">
        <v>324</v>
      </c>
      <c r="P12" s="40"/>
      <c r="Q12" s="40"/>
    </row>
    <row r="13" spans="1:17" customFormat="1" ht="54" customHeight="1">
      <c r="A13" s="33" t="s">
        <v>341</v>
      </c>
      <c r="B13" s="33" t="s">
        <v>342</v>
      </c>
      <c r="C13" s="1" t="s">
        <v>343</v>
      </c>
      <c r="D13" s="36" t="s">
        <v>344</v>
      </c>
      <c r="E13" s="42">
        <v>6250000000</v>
      </c>
      <c r="F13" s="43">
        <v>44895</v>
      </c>
      <c r="G13" s="43">
        <v>44895</v>
      </c>
      <c r="H13" s="39">
        <v>46234</v>
      </c>
      <c r="I13" s="1" t="s">
        <v>16</v>
      </c>
      <c r="J13" s="1" t="s">
        <v>345</v>
      </c>
      <c r="K13" s="44">
        <v>0.56010000000000004</v>
      </c>
      <c r="L13" s="45">
        <v>3500572448</v>
      </c>
      <c r="M13" s="45">
        <v>2749427552</v>
      </c>
      <c r="N13" s="1" t="s">
        <v>245</v>
      </c>
      <c r="O13" s="1" t="s">
        <v>324</v>
      </c>
      <c r="P13" s="1" t="s">
        <v>346</v>
      </c>
      <c r="Q13" s="46" t="s">
        <v>347</v>
      </c>
    </row>
    <row r="14" spans="1:17" customFormat="1" ht="54" customHeight="1">
      <c r="A14" s="33" t="s">
        <v>348</v>
      </c>
      <c r="B14" s="33" t="s">
        <v>349</v>
      </c>
      <c r="C14" s="1" t="s">
        <v>350</v>
      </c>
      <c r="D14" s="36" t="s">
        <v>351</v>
      </c>
      <c r="E14" s="42">
        <v>3608000000</v>
      </c>
      <c r="F14" s="43">
        <v>44911</v>
      </c>
      <c r="G14" s="43">
        <v>44915</v>
      </c>
      <c r="H14" s="39">
        <v>46234</v>
      </c>
      <c r="I14" s="1" t="s">
        <v>16</v>
      </c>
      <c r="J14" s="1" t="s">
        <v>16</v>
      </c>
      <c r="K14" s="47">
        <v>0.63</v>
      </c>
      <c r="L14" s="45">
        <v>2323333334</v>
      </c>
      <c r="M14" s="45">
        <v>1284666666</v>
      </c>
      <c r="N14" s="40" t="s">
        <v>352</v>
      </c>
      <c r="O14" s="1" t="s">
        <v>324</v>
      </c>
      <c r="P14" s="1" t="s">
        <v>353</v>
      </c>
      <c r="Q14" s="46" t="s">
        <v>354</v>
      </c>
    </row>
    <row r="15" spans="1:17" customFormat="1" ht="54" customHeight="1">
      <c r="A15" s="48" t="s">
        <v>355</v>
      </c>
      <c r="B15" s="49" t="s">
        <v>356</v>
      </c>
      <c r="C15" s="50" t="s">
        <v>357</v>
      </c>
      <c r="D15" s="36" t="s">
        <v>358</v>
      </c>
      <c r="E15" s="37" t="s">
        <v>359</v>
      </c>
      <c r="F15" s="39">
        <v>44904</v>
      </c>
      <c r="G15" s="39">
        <v>44904</v>
      </c>
      <c r="H15" s="37" t="s">
        <v>360</v>
      </c>
      <c r="I15" s="51" t="s">
        <v>16</v>
      </c>
      <c r="J15" s="1" t="s">
        <v>16</v>
      </c>
      <c r="K15" s="47">
        <v>0.65639999999999998</v>
      </c>
      <c r="L15" s="45">
        <v>171241129.59999999</v>
      </c>
      <c r="M15" s="37" t="s">
        <v>359</v>
      </c>
      <c r="N15" s="1" t="s">
        <v>361</v>
      </c>
      <c r="O15" s="51" t="s">
        <v>324</v>
      </c>
      <c r="P15" s="1" t="s">
        <v>362</v>
      </c>
      <c r="Q15" s="53" t="s">
        <v>363</v>
      </c>
    </row>
    <row r="16" spans="1:17" customFormat="1" ht="54" customHeight="1">
      <c r="A16" s="98">
        <v>5036678067.6499996</v>
      </c>
      <c r="B16" s="1" t="s">
        <v>365</v>
      </c>
      <c r="C16" s="1" t="s">
        <v>366</v>
      </c>
      <c r="D16" s="36" t="s">
        <v>367</v>
      </c>
      <c r="E16" s="42">
        <v>8490534386.9399996</v>
      </c>
      <c r="F16" s="43">
        <v>44924</v>
      </c>
      <c r="G16" s="43">
        <v>44925</v>
      </c>
      <c r="H16" s="39">
        <v>45990</v>
      </c>
      <c r="I16" s="1" t="s">
        <v>16</v>
      </c>
      <c r="J16" s="1" t="s">
        <v>16</v>
      </c>
      <c r="K16" s="47">
        <v>0.47849999999999998</v>
      </c>
      <c r="L16" s="45">
        <v>5500624209.6499996</v>
      </c>
      <c r="M16" s="45">
        <v>5994578358.5799999</v>
      </c>
      <c r="N16" s="1" t="s">
        <v>368</v>
      </c>
      <c r="O16" s="1" t="s">
        <v>12</v>
      </c>
      <c r="P16" s="1" t="s">
        <v>369</v>
      </c>
      <c r="Q16" s="55" t="s">
        <v>370</v>
      </c>
    </row>
    <row r="17" spans="1:18" customFormat="1" ht="54" customHeight="1">
      <c r="A17" s="157" t="s">
        <v>371</v>
      </c>
      <c r="B17" s="158" t="s">
        <v>372</v>
      </c>
      <c r="C17" s="1" t="s">
        <v>373</v>
      </c>
      <c r="D17" s="159" t="s">
        <v>374</v>
      </c>
      <c r="E17" s="56">
        <v>51067625</v>
      </c>
      <c r="F17" s="161">
        <v>44893</v>
      </c>
      <c r="G17" s="161">
        <v>44894</v>
      </c>
      <c r="H17" s="161">
        <v>46234</v>
      </c>
      <c r="I17" s="150" t="s">
        <v>375</v>
      </c>
      <c r="J17" s="1" t="s">
        <v>16</v>
      </c>
      <c r="K17" s="47">
        <v>0.95</v>
      </c>
      <c r="L17" s="45">
        <v>48514242</v>
      </c>
      <c r="M17" s="45">
        <v>2553383</v>
      </c>
      <c r="N17" s="151" t="s">
        <v>376</v>
      </c>
      <c r="O17" s="151" t="s">
        <v>12</v>
      </c>
      <c r="P17" s="151" t="s">
        <v>377</v>
      </c>
      <c r="Q17" s="163" t="s">
        <v>378</v>
      </c>
    </row>
    <row r="18" spans="1:18" customFormat="1" ht="54" customHeight="1">
      <c r="A18" s="157"/>
      <c r="B18" s="158"/>
      <c r="C18" s="1" t="s">
        <v>379</v>
      </c>
      <c r="D18" s="160"/>
      <c r="E18" s="42">
        <v>1214703781</v>
      </c>
      <c r="F18" s="162"/>
      <c r="G18" s="162"/>
      <c r="H18" s="162"/>
      <c r="I18" s="151"/>
      <c r="J18" s="1" t="s">
        <v>16</v>
      </c>
      <c r="K18" s="52">
        <v>0.63419999999999999</v>
      </c>
      <c r="L18" s="42">
        <v>985703472</v>
      </c>
      <c r="M18" s="42">
        <v>568492212</v>
      </c>
      <c r="N18" s="151"/>
      <c r="O18" s="151"/>
      <c r="P18" s="151"/>
      <c r="Q18" s="163"/>
    </row>
    <row r="19" spans="1:18" customFormat="1" ht="54" customHeight="1"/>
    <row r="20" spans="1:18" customFormat="1" ht="54" customHeight="1"/>
    <row r="21" spans="1:18" customFormat="1" ht="54" customHeight="1">
      <c r="A21" s="153"/>
      <c r="B21" s="154" t="s">
        <v>380</v>
      </c>
      <c r="C21" s="154"/>
      <c r="D21" s="154"/>
      <c r="E21" s="154"/>
      <c r="F21" s="154"/>
      <c r="G21" s="154"/>
      <c r="H21" s="154"/>
      <c r="I21" s="154"/>
      <c r="J21" s="154"/>
      <c r="K21" s="154"/>
      <c r="L21" s="154"/>
      <c r="M21" s="154"/>
      <c r="N21" s="154"/>
      <c r="O21" s="154"/>
      <c r="P21" s="154"/>
      <c r="Q21" s="154"/>
      <c r="R21" s="154"/>
    </row>
    <row r="22" spans="1:18" customFormat="1" ht="54" customHeight="1">
      <c r="A22" s="153"/>
      <c r="B22" s="154"/>
      <c r="C22" s="154"/>
      <c r="D22" s="154"/>
      <c r="E22" s="154"/>
      <c r="F22" s="154"/>
      <c r="G22" s="154"/>
      <c r="H22" s="154"/>
      <c r="I22" s="154"/>
      <c r="J22" s="154"/>
      <c r="K22" s="154"/>
      <c r="L22" s="154"/>
      <c r="M22" s="154"/>
      <c r="N22" s="154"/>
      <c r="O22" s="154"/>
      <c r="P22" s="154"/>
      <c r="Q22" s="154"/>
      <c r="R22" s="154"/>
    </row>
    <row r="23" spans="1:18" customFormat="1" ht="54" customHeight="1">
      <c r="A23" s="153"/>
      <c r="B23" s="154"/>
      <c r="C23" s="154"/>
      <c r="D23" s="154"/>
      <c r="E23" s="154"/>
      <c r="F23" s="154"/>
      <c r="G23" s="154"/>
      <c r="H23" s="154"/>
      <c r="I23" s="154"/>
      <c r="J23" s="154"/>
      <c r="K23" s="154"/>
      <c r="L23" s="154"/>
      <c r="M23" s="154"/>
      <c r="N23" s="154"/>
      <c r="O23" s="154"/>
      <c r="P23" s="154"/>
      <c r="Q23" s="154"/>
      <c r="R23" s="154"/>
    </row>
    <row r="24" spans="1:18" customFormat="1" ht="54" customHeight="1">
      <c r="A24" s="59" t="s">
        <v>65</v>
      </c>
      <c r="B24" s="59" t="s">
        <v>66</v>
      </c>
      <c r="C24" s="59" t="s">
        <v>67</v>
      </c>
      <c r="D24" s="59" t="s">
        <v>381</v>
      </c>
      <c r="E24" s="59" t="s">
        <v>78</v>
      </c>
      <c r="F24" s="59" t="s">
        <v>79</v>
      </c>
      <c r="G24" s="59" t="s">
        <v>80</v>
      </c>
      <c r="H24" s="59" t="s">
        <v>81</v>
      </c>
      <c r="I24" s="59" t="s">
        <v>82</v>
      </c>
      <c r="J24" s="59" t="s">
        <v>83</v>
      </c>
      <c r="K24" s="59" t="s">
        <v>308</v>
      </c>
      <c r="L24" s="59" t="s">
        <v>309</v>
      </c>
      <c r="M24" s="59" t="s">
        <v>310</v>
      </c>
      <c r="N24" s="59" t="s">
        <v>84</v>
      </c>
      <c r="O24" s="59" t="s">
        <v>4</v>
      </c>
      <c r="P24" s="59" t="s">
        <v>5</v>
      </c>
      <c r="Q24" s="59" t="s">
        <v>88</v>
      </c>
      <c r="R24" s="59" t="s">
        <v>89</v>
      </c>
    </row>
    <row r="25" spans="1:18" customFormat="1" ht="82.5">
      <c r="A25" s="60" t="s">
        <v>382</v>
      </c>
      <c r="B25" s="60" t="s">
        <v>383</v>
      </c>
      <c r="C25" s="61" t="s">
        <v>384</v>
      </c>
      <c r="D25" s="62" t="s">
        <v>385</v>
      </c>
      <c r="E25" s="63">
        <v>1738612279.1199999</v>
      </c>
      <c r="F25" s="64">
        <v>45246</v>
      </c>
      <c r="G25" s="64">
        <v>45253</v>
      </c>
      <c r="H25" s="64">
        <v>45961</v>
      </c>
      <c r="I25" s="65" t="s">
        <v>16</v>
      </c>
      <c r="J25" s="65" t="s">
        <v>16</v>
      </c>
      <c r="K25" s="66" t="s">
        <v>526</v>
      </c>
      <c r="L25" s="63">
        <v>1131114070.3599999</v>
      </c>
      <c r="M25" s="63">
        <v>607498208.75999999</v>
      </c>
      <c r="N25" s="65" t="s">
        <v>386</v>
      </c>
      <c r="O25" s="65" t="s">
        <v>387</v>
      </c>
      <c r="P25" s="65" t="s">
        <v>305</v>
      </c>
      <c r="Q25" s="65" t="s">
        <v>388</v>
      </c>
      <c r="R25" s="67" t="s">
        <v>389</v>
      </c>
    </row>
    <row r="26" spans="1:18" customFormat="1" ht="64.5" customHeight="1">
      <c r="A26" s="60" t="s">
        <v>390</v>
      </c>
      <c r="B26" s="60" t="s">
        <v>391</v>
      </c>
      <c r="C26" s="61" t="s">
        <v>392</v>
      </c>
      <c r="D26" s="68" t="s">
        <v>393</v>
      </c>
      <c r="E26" s="63">
        <v>4700322523.3999996</v>
      </c>
      <c r="F26" s="64">
        <v>45280</v>
      </c>
      <c r="G26" s="64">
        <v>45280</v>
      </c>
      <c r="H26" s="64">
        <v>46234</v>
      </c>
      <c r="I26" s="65" t="s">
        <v>16</v>
      </c>
      <c r="J26" s="65" t="s">
        <v>16</v>
      </c>
      <c r="K26" s="93">
        <v>0.52849999999999997</v>
      </c>
      <c r="L26" s="94">
        <v>2563436241.4400001</v>
      </c>
      <c r="M26" s="94">
        <v>2136886281.96</v>
      </c>
      <c r="N26" s="65" t="s">
        <v>394</v>
      </c>
      <c r="O26" s="65" t="s">
        <v>387</v>
      </c>
      <c r="P26" s="65" t="s">
        <v>305</v>
      </c>
      <c r="Q26" s="65" t="s">
        <v>395</v>
      </c>
      <c r="R26" s="67" t="s">
        <v>396</v>
      </c>
    </row>
    <row r="27" spans="1:18" customFormat="1" ht="117" customHeight="1">
      <c r="A27" s="60" t="s">
        <v>397</v>
      </c>
      <c r="B27" s="60" t="s">
        <v>398</v>
      </c>
      <c r="C27" s="61" t="s">
        <v>399</v>
      </c>
      <c r="D27" s="68" t="s">
        <v>400</v>
      </c>
      <c r="E27" s="63">
        <v>173784000</v>
      </c>
      <c r="F27" s="64">
        <v>45287</v>
      </c>
      <c r="G27" s="64">
        <v>45288</v>
      </c>
      <c r="H27" s="64">
        <v>46234</v>
      </c>
      <c r="I27" s="65" t="s">
        <v>16</v>
      </c>
      <c r="J27" s="65" t="s">
        <v>16</v>
      </c>
      <c r="K27" s="66" t="s">
        <v>527</v>
      </c>
      <c r="L27" s="63">
        <v>111284000</v>
      </c>
      <c r="M27" s="63">
        <v>108447600</v>
      </c>
      <c r="N27" s="65" t="s">
        <v>401</v>
      </c>
      <c r="O27" s="65" t="s">
        <v>31</v>
      </c>
      <c r="P27" s="65" t="s">
        <v>12</v>
      </c>
      <c r="Q27" s="65" t="s">
        <v>402</v>
      </c>
      <c r="R27" s="67" t="s">
        <v>403</v>
      </c>
    </row>
    <row r="28" spans="1:18" customFormat="1" ht="89.25" customHeight="1">
      <c r="A28" s="60" t="s">
        <v>404</v>
      </c>
      <c r="B28" s="60" t="s">
        <v>405</v>
      </c>
      <c r="C28" s="61" t="s">
        <v>406</v>
      </c>
      <c r="D28" s="68" t="s">
        <v>407</v>
      </c>
      <c r="E28" s="63">
        <v>1161057000</v>
      </c>
      <c r="F28" s="64">
        <v>45286</v>
      </c>
      <c r="G28" s="64">
        <v>45289</v>
      </c>
      <c r="H28" s="64">
        <v>46234</v>
      </c>
      <c r="I28" s="65" t="s">
        <v>16</v>
      </c>
      <c r="J28" s="65" t="s">
        <v>16</v>
      </c>
      <c r="K28" s="93">
        <v>0.43209999999999998</v>
      </c>
      <c r="L28" s="94">
        <v>531886868</v>
      </c>
      <c r="M28" s="94">
        <v>716112636</v>
      </c>
      <c r="N28" s="65" t="s">
        <v>408</v>
      </c>
      <c r="O28" s="65" t="s">
        <v>53</v>
      </c>
      <c r="P28" s="65" t="s">
        <v>12</v>
      </c>
      <c r="Q28" s="65" t="s">
        <v>409</v>
      </c>
      <c r="R28" s="67" t="s">
        <v>410</v>
      </c>
    </row>
    <row r="29" spans="1:18" customFormat="1" ht="76.5" customHeight="1">
      <c r="A29" s="60" t="s">
        <v>411</v>
      </c>
      <c r="B29" s="60" t="s">
        <v>412</v>
      </c>
      <c r="C29" s="61" t="s">
        <v>413</v>
      </c>
      <c r="D29" s="62" t="s">
        <v>414</v>
      </c>
      <c r="E29" s="63">
        <v>67911400</v>
      </c>
      <c r="F29" s="64">
        <v>45287</v>
      </c>
      <c r="G29" s="64">
        <v>45289</v>
      </c>
      <c r="H29" s="64">
        <v>46234</v>
      </c>
      <c r="I29" s="65" t="s">
        <v>16</v>
      </c>
      <c r="J29" s="65" t="s">
        <v>16</v>
      </c>
      <c r="K29" s="66">
        <v>0.499</v>
      </c>
      <c r="L29" s="63">
        <f>E29-M29</f>
        <v>33889300</v>
      </c>
      <c r="M29" s="63">
        <v>34022100</v>
      </c>
      <c r="N29" s="65" t="s">
        <v>415</v>
      </c>
      <c r="O29" s="65" t="s">
        <v>31</v>
      </c>
      <c r="P29" s="65" t="s">
        <v>12</v>
      </c>
      <c r="Q29" s="65" t="s">
        <v>416</v>
      </c>
      <c r="R29" s="67" t="s">
        <v>417</v>
      </c>
    </row>
    <row r="30" spans="1:18" customFormat="1" ht="73.5" customHeight="1">
      <c r="A30" s="71" t="s">
        <v>418</v>
      </c>
      <c r="B30" s="71" t="s">
        <v>419</v>
      </c>
      <c r="C30" s="89" t="s">
        <v>420</v>
      </c>
      <c r="D30" s="68" t="s">
        <v>421</v>
      </c>
      <c r="E30" s="72">
        <v>65505000</v>
      </c>
      <c r="F30" s="73">
        <v>45287</v>
      </c>
      <c r="G30" s="73">
        <v>45289</v>
      </c>
      <c r="H30" s="73">
        <v>46234</v>
      </c>
      <c r="I30" s="69" t="s">
        <v>16</v>
      </c>
      <c r="J30" s="69" t="s">
        <v>16</v>
      </c>
      <c r="K30" s="66">
        <v>0.81620000000000004</v>
      </c>
      <c r="L30" s="63">
        <v>12038500</v>
      </c>
      <c r="M30" s="63">
        <v>53466500</v>
      </c>
      <c r="N30" s="69" t="s">
        <v>415</v>
      </c>
      <c r="O30" s="69" t="s">
        <v>31</v>
      </c>
      <c r="P30" s="69" t="s">
        <v>12</v>
      </c>
      <c r="Q30" s="69" t="s">
        <v>422</v>
      </c>
      <c r="R30" s="70" t="s">
        <v>423</v>
      </c>
    </row>
    <row r="31" spans="1:18" customFormat="1" ht="78.75" customHeight="1">
      <c r="A31" s="74" t="s">
        <v>424</v>
      </c>
      <c r="B31" s="74" t="s">
        <v>425</v>
      </c>
      <c r="C31" s="90" t="s">
        <v>426</v>
      </c>
      <c r="D31" s="75" t="s">
        <v>427</v>
      </c>
      <c r="E31" s="42">
        <v>113680000</v>
      </c>
      <c r="F31" s="39">
        <v>45289</v>
      </c>
      <c r="G31" s="39">
        <v>45294</v>
      </c>
      <c r="H31" s="39">
        <v>46234</v>
      </c>
      <c r="I31" s="1" t="s">
        <v>16</v>
      </c>
      <c r="J31" s="1" t="s">
        <v>16</v>
      </c>
      <c r="K31" s="66">
        <v>0.61909999999999998</v>
      </c>
      <c r="L31" s="63">
        <v>43303913</v>
      </c>
      <c r="M31" s="63">
        <v>70376087</v>
      </c>
      <c r="N31" s="1" t="s">
        <v>415</v>
      </c>
      <c r="O31" s="1" t="s">
        <v>31</v>
      </c>
      <c r="P31" s="1" t="s">
        <v>12</v>
      </c>
      <c r="Q31" s="1" t="s">
        <v>428</v>
      </c>
      <c r="R31" s="88" t="s">
        <v>429</v>
      </c>
    </row>
    <row r="32" spans="1:18" customFormat="1" ht="231">
      <c r="A32" s="74" t="s">
        <v>430</v>
      </c>
      <c r="B32" s="74" t="s">
        <v>431</v>
      </c>
      <c r="C32" s="3" t="s">
        <v>432</v>
      </c>
      <c r="D32" s="75" t="s">
        <v>433</v>
      </c>
      <c r="E32" s="42">
        <v>3556899999.71</v>
      </c>
      <c r="F32" s="39">
        <v>45233</v>
      </c>
      <c r="G32" s="39">
        <v>45244</v>
      </c>
      <c r="H32" s="39">
        <v>45289</v>
      </c>
      <c r="I32" s="39">
        <v>45412</v>
      </c>
      <c r="J32" s="1" t="s">
        <v>434</v>
      </c>
      <c r="K32" s="66">
        <v>0.9153</v>
      </c>
      <c r="L32" s="63">
        <v>4594210916.1700001</v>
      </c>
      <c r="M32" s="63">
        <v>425394271.52999997</v>
      </c>
      <c r="N32" s="1" t="s">
        <v>435</v>
      </c>
      <c r="O32" s="1" t="s">
        <v>436</v>
      </c>
      <c r="P32" s="1" t="s">
        <v>12</v>
      </c>
      <c r="Q32" s="1" t="s">
        <v>437</v>
      </c>
      <c r="R32" s="55" t="s">
        <v>438</v>
      </c>
    </row>
    <row r="33" spans="1:20" customFormat="1" ht="14.25" customHeight="1"/>
    <row r="34" spans="1:20" customFormat="1" ht="15.75" customHeight="1"/>
    <row r="35" spans="1:20" customFormat="1" ht="25.5" customHeight="1">
      <c r="A35" s="148" t="s">
        <v>439</v>
      </c>
      <c r="B35" s="148"/>
      <c r="C35" s="148"/>
      <c r="D35" s="148"/>
      <c r="E35" s="148"/>
      <c r="F35" s="148"/>
      <c r="G35" s="148"/>
      <c r="H35" s="148"/>
      <c r="I35" s="148"/>
      <c r="J35" s="148"/>
      <c r="K35" s="148"/>
      <c r="L35" s="148"/>
      <c r="M35" s="148"/>
      <c r="N35" s="148"/>
      <c r="O35" s="148"/>
      <c r="P35" s="148"/>
      <c r="Q35" s="148"/>
      <c r="R35" s="148"/>
      <c r="S35" s="148"/>
      <c r="T35" s="148"/>
    </row>
    <row r="36" spans="1:20" customFormat="1" ht="21.75" customHeight="1">
      <c r="A36" s="148"/>
      <c r="B36" s="148"/>
      <c r="C36" s="148"/>
      <c r="D36" s="148"/>
      <c r="E36" s="148"/>
      <c r="F36" s="148"/>
      <c r="G36" s="148"/>
      <c r="H36" s="148"/>
      <c r="I36" s="148"/>
      <c r="J36" s="148"/>
      <c r="K36" s="148"/>
      <c r="L36" s="148"/>
      <c r="M36" s="148"/>
      <c r="N36" s="148"/>
      <c r="O36" s="148"/>
      <c r="P36" s="148"/>
      <c r="Q36" s="148"/>
      <c r="R36" s="148"/>
      <c r="S36" s="148"/>
      <c r="T36" s="148"/>
    </row>
    <row r="37" spans="1:20" customFormat="1" ht="11.25" customHeight="1">
      <c r="A37" s="148"/>
      <c r="B37" s="148"/>
      <c r="C37" s="148"/>
      <c r="D37" s="148"/>
      <c r="E37" s="148"/>
      <c r="F37" s="148"/>
      <c r="G37" s="148"/>
      <c r="H37" s="148"/>
      <c r="I37" s="148"/>
      <c r="J37" s="148"/>
      <c r="K37" s="148"/>
      <c r="L37" s="148"/>
      <c r="M37" s="148"/>
      <c r="N37" s="148"/>
      <c r="O37" s="148"/>
      <c r="P37" s="148"/>
      <c r="Q37" s="148"/>
      <c r="R37" s="148"/>
      <c r="S37" s="148"/>
      <c r="T37" s="148"/>
    </row>
    <row r="38" spans="1:20" customFormat="1" ht="11.25" customHeight="1">
      <c r="A38" s="76" t="s">
        <v>65</v>
      </c>
      <c r="B38" s="76" t="s">
        <v>66</v>
      </c>
      <c r="C38" s="76" t="s">
        <v>67</v>
      </c>
      <c r="D38" s="77" t="s">
        <v>71</v>
      </c>
      <c r="E38" s="76" t="s">
        <v>76</v>
      </c>
      <c r="F38" s="76" t="s">
        <v>77</v>
      </c>
      <c r="G38" s="76" t="s">
        <v>78</v>
      </c>
      <c r="H38" s="76" t="s">
        <v>79</v>
      </c>
      <c r="I38" s="76" t="s">
        <v>80</v>
      </c>
      <c r="J38" s="76" t="s">
        <v>81</v>
      </c>
      <c r="K38" s="76" t="s">
        <v>82</v>
      </c>
      <c r="L38" s="76" t="s">
        <v>83</v>
      </c>
      <c r="M38" s="78" t="s">
        <v>308</v>
      </c>
      <c r="N38" s="78" t="s">
        <v>309</v>
      </c>
      <c r="O38" s="78" t="s">
        <v>310</v>
      </c>
      <c r="P38" s="76" t="s">
        <v>84</v>
      </c>
      <c r="Q38" s="76" t="s">
        <v>4</v>
      </c>
      <c r="R38" s="76" t="s">
        <v>5</v>
      </c>
      <c r="S38" s="76" t="s">
        <v>88</v>
      </c>
      <c r="T38" s="76" t="s">
        <v>89</v>
      </c>
    </row>
    <row r="39" spans="1:20" ht="108.75" customHeight="1">
      <c r="A39" s="149" t="s">
        <v>440</v>
      </c>
      <c r="B39" s="74" t="s">
        <v>441</v>
      </c>
      <c r="C39" s="1" t="s">
        <v>442</v>
      </c>
      <c r="D39" s="36" t="s">
        <v>443</v>
      </c>
      <c r="E39" s="42">
        <v>362521774.70999998</v>
      </c>
      <c r="F39" s="40" t="s">
        <v>16</v>
      </c>
      <c r="G39" s="42">
        <v>362521774.70999998</v>
      </c>
      <c r="H39" s="39">
        <v>45565</v>
      </c>
      <c r="I39" s="39">
        <v>45565</v>
      </c>
      <c r="J39" s="39">
        <v>45748</v>
      </c>
      <c r="K39" s="40" t="s">
        <v>16</v>
      </c>
      <c r="L39" s="1" t="s">
        <v>16</v>
      </c>
      <c r="M39" s="44">
        <v>0.80579999999999996</v>
      </c>
      <c r="N39" s="42">
        <v>358287697.35000002</v>
      </c>
      <c r="O39" s="42">
        <v>86334600.719999999</v>
      </c>
      <c r="P39" s="42" t="s">
        <v>444</v>
      </c>
      <c r="Q39" s="1" t="s">
        <v>31</v>
      </c>
      <c r="R39" s="1" t="s">
        <v>12</v>
      </c>
      <c r="S39" s="55" t="s">
        <v>445</v>
      </c>
      <c r="T39" s="55" t="s">
        <v>446</v>
      </c>
    </row>
    <row r="40" spans="1:20" ht="100.5" customHeight="1">
      <c r="A40" s="149"/>
      <c r="B40" s="74" t="s">
        <v>447</v>
      </c>
      <c r="C40" s="1" t="s">
        <v>448</v>
      </c>
      <c r="D40" s="36" t="s">
        <v>449</v>
      </c>
      <c r="E40" s="42">
        <v>46374154.880000003</v>
      </c>
      <c r="F40" s="40" t="s">
        <v>16</v>
      </c>
      <c r="G40" s="42">
        <v>46374154.880000003</v>
      </c>
      <c r="H40" s="39">
        <v>45566</v>
      </c>
      <c r="I40" s="39">
        <v>45575</v>
      </c>
      <c r="J40" s="39">
        <v>45748</v>
      </c>
      <c r="K40" s="40" t="s">
        <v>16</v>
      </c>
      <c r="L40" s="1" t="s">
        <v>16</v>
      </c>
      <c r="M40" s="44">
        <v>0.70840000000000003</v>
      </c>
      <c r="N40" s="42">
        <v>46073080.130000003</v>
      </c>
      <c r="O40" s="42">
        <v>18966212.059999999</v>
      </c>
      <c r="P40" s="42" t="s">
        <v>444</v>
      </c>
      <c r="Q40" s="1" t="s">
        <v>31</v>
      </c>
      <c r="R40" s="1" t="s">
        <v>12</v>
      </c>
      <c r="S40" s="55" t="s">
        <v>450</v>
      </c>
      <c r="T40" s="55" t="s">
        <v>451</v>
      </c>
    </row>
    <row r="41" spans="1:20" ht="82.5">
      <c r="A41" s="149"/>
      <c r="B41" s="74" t="s">
        <v>452</v>
      </c>
      <c r="C41" s="1" t="s">
        <v>448</v>
      </c>
      <c r="D41" s="36" t="s">
        <v>453</v>
      </c>
      <c r="E41" s="42">
        <v>41870549.759999998</v>
      </c>
      <c r="F41" s="40" t="s">
        <v>16</v>
      </c>
      <c r="G41" s="42">
        <v>41870549.759999998</v>
      </c>
      <c r="H41" s="39">
        <v>45567</v>
      </c>
      <c r="I41" s="39">
        <v>45574</v>
      </c>
      <c r="J41" s="39">
        <v>45748</v>
      </c>
      <c r="K41" s="40" t="s">
        <v>16</v>
      </c>
      <c r="L41" s="1" t="s">
        <v>16</v>
      </c>
      <c r="M41" s="44">
        <v>0.93469999999999998</v>
      </c>
      <c r="N41" s="42">
        <v>40826747.619999997</v>
      </c>
      <c r="O41" s="42">
        <v>2850959.79</v>
      </c>
      <c r="P41" s="42" t="s">
        <v>444</v>
      </c>
      <c r="Q41" s="1" t="s">
        <v>31</v>
      </c>
      <c r="R41" s="1" t="s">
        <v>12</v>
      </c>
      <c r="S41" s="55" t="s">
        <v>454</v>
      </c>
      <c r="T41" s="55" t="s">
        <v>455</v>
      </c>
    </row>
    <row r="42" spans="1:20" ht="48.75" customHeight="1">
      <c r="A42" s="149"/>
      <c r="B42" s="74" t="s">
        <v>456</v>
      </c>
      <c r="C42" s="1" t="s">
        <v>448</v>
      </c>
      <c r="D42" s="84" t="s">
        <v>457</v>
      </c>
      <c r="E42" s="42">
        <v>43045270.200000003</v>
      </c>
      <c r="F42" s="40" t="s">
        <v>16</v>
      </c>
      <c r="G42" s="42">
        <v>43045270.200000003</v>
      </c>
      <c r="H42" s="39">
        <v>45568</v>
      </c>
      <c r="I42" s="39">
        <v>45574</v>
      </c>
      <c r="J42" s="39">
        <v>45750</v>
      </c>
      <c r="K42" s="40" t="s">
        <v>16</v>
      </c>
      <c r="L42" s="1" t="s">
        <v>16</v>
      </c>
      <c r="M42" s="44">
        <v>0.95799999999999996</v>
      </c>
      <c r="N42" s="42">
        <v>42998971.859999999</v>
      </c>
      <c r="O42" s="42">
        <v>1883998.71</v>
      </c>
      <c r="P42" s="42" t="s">
        <v>444</v>
      </c>
      <c r="Q42" s="1" t="s">
        <v>31</v>
      </c>
      <c r="R42" s="1" t="s">
        <v>12</v>
      </c>
      <c r="S42" s="55" t="s">
        <v>454</v>
      </c>
      <c r="T42" s="55" t="s">
        <v>455</v>
      </c>
    </row>
    <row r="43" spans="1:20" ht="102.75" customHeight="1">
      <c r="A43" s="149"/>
      <c r="B43" s="74" t="s">
        <v>458</v>
      </c>
      <c r="C43" s="1" t="s">
        <v>448</v>
      </c>
      <c r="D43" s="36" t="s">
        <v>459</v>
      </c>
      <c r="E43" s="42">
        <v>70464119.079999998</v>
      </c>
      <c r="F43" s="40" t="s">
        <v>16</v>
      </c>
      <c r="G43" s="42">
        <v>70464119.079999998</v>
      </c>
      <c r="H43" s="39">
        <v>45567</v>
      </c>
      <c r="I43" s="39">
        <v>45574</v>
      </c>
      <c r="J43" s="39">
        <v>45750</v>
      </c>
      <c r="K43" s="40" t="s">
        <v>16</v>
      </c>
      <c r="L43" s="1" t="s">
        <v>16</v>
      </c>
      <c r="M43" s="44">
        <v>0.93089999999999995</v>
      </c>
      <c r="N43" s="42">
        <v>68302257.200000003</v>
      </c>
      <c r="O43" s="42">
        <v>5071714.0199999996</v>
      </c>
      <c r="P43" s="42" t="s">
        <v>444</v>
      </c>
      <c r="Q43" s="1" t="s">
        <v>31</v>
      </c>
      <c r="R43" s="1" t="s">
        <v>12</v>
      </c>
      <c r="S43" s="55" t="s">
        <v>460</v>
      </c>
      <c r="T43" s="55" t="s">
        <v>461</v>
      </c>
    </row>
    <row r="44" spans="1:20" ht="99">
      <c r="A44" s="74" t="s">
        <v>462</v>
      </c>
      <c r="B44" s="74" t="s">
        <v>463</v>
      </c>
      <c r="C44" s="1" t="s">
        <v>464</v>
      </c>
      <c r="D44" s="36" t="s">
        <v>465</v>
      </c>
      <c r="E44" s="42">
        <v>961926037</v>
      </c>
      <c r="F44" s="40" t="s">
        <v>16</v>
      </c>
      <c r="G44" s="42">
        <v>961926037</v>
      </c>
      <c r="H44" s="39">
        <v>45590</v>
      </c>
      <c r="I44" s="39">
        <v>45596</v>
      </c>
      <c r="J44" s="39">
        <v>45646</v>
      </c>
      <c r="K44" s="80">
        <v>45731</v>
      </c>
      <c r="L44" s="1" t="s">
        <v>466</v>
      </c>
      <c r="M44" s="66">
        <v>1</v>
      </c>
      <c r="N44" s="42">
        <v>63341966</v>
      </c>
      <c r="O44" s="42">
        <v>0</v>
      </c>
      <c r="P44" s="42" t="s">
        <v>467</v>
      </c>
      <c r="Q44" s="1" t="s">
        <v>31</v>
      </c>
      <c r="R44" s="1" t="s">
        <v>12</v>
      </c>
      <c r="S44" s="55" t="s">
        <v>468</v>
      </c>
      <c r="T44" s="55" t="s">
        <v>469</v>
      </c>
    </row>
    <row r="45" spans="1:20" ht="99">
      <c r="A45" s="74" t="s">
        <v>470</v>
      </c>
      <c r="B45" s="74" t="s">
        <v>471</v>
      </c>
      <c r="C45" s="1" t="s">
        <v>472</v>
      </c>
      <c r="D45" s="36" t="s">
        <v>473</v>
      </c>
      <c r="E45" s="42">
        <v>520930693.19999999</v>
      </c>
      <c r="F45" s="79">
        <v>255962728.25999999</v>
      </c>
      <c r="G45" s="42">
        <f>E45+F45</f>
        <v>776893421.46000004</v>
      </c>
      <c r="H45" s="39">
        <v>45604</v>
      </c>
      <c r="I45" s="39">
        <v>45611</v>
      </c>
      <c r="J45" s="39">
        <v>45632</v>
      </c>
      <c r="K45" s="80">
        <v>45777</v>
      </c>
      <c r="L45" s="1" t="s">
        <v>474</v>
      </c>
      <c r="M45" s="66">
        <v>0.47110000000000002</v>
      </c>
      <c r="N45" s="42">
        <v>365993839.82999998</v>
      </c>
      <c r="O45" s="42">
        <v>410899581.63</v>
      </c>
      <c r="P45" s="42" t="s">
        <v>475</v>
      </c>
      <c r="Q45" s="1" t="s">
        <v>31</v>
      </c>
      <c r="R45" s="1" t="s">
        <v>12</v>
      </c>
      <c r="S45" s="55" t="s">
        <v>476</v>
      </c>
      <c r="T45" s="55" t="s">
        <v>477</v>
      </c>
    </row>
    <row r="46" spans="1:20" ht="148.5">
      <c r="A46" s="74" t="s">
        <v>478</v>
      </c>
      <c r="B46" s="74" t="s">
        <v>479</v>
      </c>
      <c r="C46" s="1" t="s">
        <v>480</v>
      </c>
      <c r="D46" s="84" t="s">
        <v>481</v>
      </c>
      <c r="E46" s="42">
        <v>67962923</v>
      </c>
      <c r="F46" s="42">
        <v>67962923</v>
      </c>
      <c r="G46" s="42">
        <f>E46+F46</f>
        <v>135925846</v>
      </c>
      <c r="H46" s="39">
        <v>45604</v>
      </c>
      <c r="I46" s="39">
        <v>45611</v>
      </c>
      <c r="J46" s="39">
        <v>45657</v>
      </c>
      <c r="K46" s="80">
        <v>45730</v>
      </c>
      <c r="L46" s="1" t="s">
        <v>482</v>
      </c>
      <c r="M46" s="66">
        <v>1</v>
      </c>
      <c r="N46" s="42">
        <v>33981561.5</v>
      </c>
      <c r="O46" s="42">
        <v>0</v>
      </c>
      <c r="P46" s="42" t="s">
        <v>467</v>
      </c>
      <c r="Q46" s="1" t="s">
        <v>31</v>
      </c>
      <c r="R46" s="1" t="s">
        <v>12</v>
      </c>
      <c r="S46" s="55" t="s">
        <v>483</v>
      </c>
      <c r="T46" s="29" t="s">
        <v>484</v>
      </c>
    </row>
    <row r="47" spans="1:20" ht="115.5">
      <c r="A47" s="74" t="s">
        <v>485</v>
      </c>
      <c r="B47" s="74" t="s">
        <v>486</v>
      </c>
      <c r="C47" s="1" t="s">
        <v>487</v>
      </c>
      <c r="D47" s="84" t="s">
        <v>488</v>
      </c>
      <c r="E47" s="42">
        <v>599310356.79999995</v>
      </c>
      <c r="F47" s="40" t="s">
        <v>16</v>
      </c>
      <c r="G47" s="42">
        <v>599310356.79999995</v>
      </c>
      <c r="H47" s="39">
        <v>45609</v>
      </c>
      <c r="I47" s="39">
        <v>45610</v>
      </c>
      <c r="J47" s="39">
        <v>45653</v>
      </c>
      <c r="K47" s="80">
        <v>45726</v>
      </c>
      <c r="L47" s="1" t="s">
        <v>489</v>
      </c>
      <c r="M47" s="66">
        <v>1</v>
      </c>
      <c r="N47" s="42">
        <v>48052913.659999996</v>
      </c>
      <c r="O47" s="42">
        <v>0</v>
      </c>
      <c r="P47" s="42" t="s">
        <v>467</v>
      </c>
      <c r="Q47" s="1" t="s">
        <v>31</v>
      </c>
      <c r="R47" s="1" t="s">
        <v>12</v>
      </c>
      <c r="S47" s="55" t="s">
        <v>490</v>
      </c>
      <c r="T47" s="55" t="s">
        <v>491</v>
      </c>
    </row>
    <row r="48" spans="1:20" ht="99">
      <c r="A48" s="74" t="s">
        <v>492</v>
      </c>
      <c r="B48" s="74" t="s">
        <v>493</v>
      </c>
      <c r="C48" s="1" t="s">
        <v>494</v>
      </c>
      <c r="D48" s="84" t="s">
        <v>495</v>
      </c>
      <c r="E48" s="42">
        <v>457000000</v>
      </c>
      <c r="F48" s="40" t="s">
        <v>16</v>
      </c>
      <c r="G48" s="42">
        <v>457000000</v>
      </c>
      <c r="H48" s="39">
        <v>45616</v>
      </c>
      <c r="I48" s="39">
        <v>45629</v>
      </c>
      <c r="J48" s="39">
        <v>45653</v>
      </c>
      <c r="K48" s="80">
        <v>45741</v>
      </c>
      <c r="L48" s="1" t="s">
        <v>496</v>
      </c>
      <c r="M48" s="66">
        <v>1</v>
      </c>
      <c r="N48" s="42">
        <v>134003911</v>
      </c>
      <c r="O48" s="42">
        <v>322996089</v>
      </c>
      <c r="P48" s="42" t="s">
        <v>497</v>
      </c>
      <c r="Q48" s="1" t="s">
        <v>31</v>
      </c>
      <c r="R48" s="1" t="s">
        <v>12</v>
      </c>
      <c r="S48" s="55" t="s">
        <v>498</v>
      </c>
      <c r="T48" s="55" t="s">
        <v>499</v>
      </c>
    </row>
    <row r="49" spans="1:32" ht="75">
      <c r="A49" s="82" t="s">
        <v>500</v>
      </c>
      <c r="B49" s="82" t="s">
        <v>501</v>
      </c>
      <c r="C49" s="51" t="s">
        <v>502</v>
      </c>
      <c r="D49" s="85" t="s">
        <v>503</v>
      </c>
      <c r="E49" s="45">
        <v>534860671</v>
      </c>
      <c r="F49" s="81" t="s">
        <v>16</v>
      </c>
      <c r="G49" s="45">
        <v>534860671</v>
      </c>
      <c r="H49" s="57">
        <v>45628</v>
      </c>
      <c r="I49" s="57">
        <v>45632</v>
      </c>
      <c r="J49" s="57">
        <v>46234</v>
      </c>
      <c r="K49" s="81" t="s">
        <v>16</v>
      </c>
      <c r="L49" s="51" t="s">
        <v>16</v>
      </c>
      <c r="M49" s="66">
        <v>7.0900000000000005E-2</v>
      </c>
      <c r="N49" s="42">
        <v>37942561.530000001</v>
      </c>
      <c r="O49" s="42">
        <v>496918109.47000003</v>
      </c>
      <c r="P49" s="45" t="s">
        <v>250</v>
      </c>
      <c r="Q49" s="51" t="s">
        <v>31</v>
      </c>
      <c r="R49" s="51" t="s">
        <v>12</v>
      </c>
      <c r="S49" s="58" t="s">
        <v>504</v>
      </c>
      <c r="T49" s="83" t="s">
        <v>505</v>
      </c>
    </row>
    <row r="50" spans="1:32" ht="115.5">
      <c r="A50" s="74" t="s">
        <v>506</v>
      </c>
      <c r="B50" s="74" t="s">
        <v>507</v>
      </c>
      <c r="C50" s="1" t="s">
        <v>508</v>
      </c>
      <c r="D50" s="84" t="s">
        <v>509</v>
      </c>
      <c r="E50" s="42">
        <v>3739627000</v>
      </c>
      <c r="F50" s="40" t="s">
        <v>16</v>
      </c>
      <c r="G50" s="42">
        <v>3739627000</v>
      </c>
      <c r="H50" s="39">
        <v>45643</v>
      </c>
      <c r="I50" s="39">
        <v>45646</v>
      </c>
      <c r="J50" s="39">
        <v>46234</v>
      </c>
      <c r="K50" s="40" t="s">
        <v>16</v>
      </c>
      <c r="L50" s="1" t="s">
        <v>16</v>
      </c>
      <c r="M50" s="66">
        <v>0.12540000000000001</v>
      </c>
      <c r="N50" s="42">
        <v>468981460.69999999</v>
      </c>
      <c r="O50" s="42">
        <v>3270645539.3000002</v>
      </c>
      <c r="P50" s="42" t="s">
        <v>510</v>
      </c>
      <c r="Q50" s="1" t="s">
        <v>44</v>
      </c>
      <c r="R50" s="1" t="s">
        <v>12</v>
      </c>
      <c r="S50" s="55" t="s">
        <v>511</v>
      </c>
      <c r="T50" s="55" t="s">
        <v>512</v>
      </c>
    </row>
    <row r="51" spans="1:32" ht="49.5" hidden="1">
      <c r="A51" s="74" t="s">
        <v>440</v>
      </c>
      <c r="B51" s="74" t="s">
        <v>513</v>
      </c>
      <c r="C51" s="74" t="s">
        <v>16</v>
      </c>
      <c r="D51" s="86" t="s">
        <v>16</v>
      </c>
      <c r="E51" s="74" t="s">
        <v>16</v>
      </c>
      <c r="F51" s="74" t="s">
        <v>16</v>
      </c>
      <c r="G51" s="74" t="s">
        <v>16</v>
      </c>
      <c r="H51" s="74" t="s">
        <v>16</v>
      </c>
      <c r="I51" s="74" t="s">
        <v>16</v>
      </c>
      <c r="J51" s="74" t="s">
        <v>16</v>
      </c>
      <c r="K51" s="74" t="s">
        <v>16</v>
      </c>
      <c r="L51" s="74" t="s">
        <v>16</v>
      </c>
      <c r="M51" s="66"/>
      <c r="N51" s="42"/>
      <c r="O51" s="42"/>
      <c r="P51" s="74" t="s">
        <v>16</v>
      </c>
      <c r="Q51" s="74" t="s">
        <v>16</v>
      </c>
      <c r="R51" s="74" t="s">
        <v>16</v>
      </c>
      <c r="S51" s="87" t="s">
        <v>16</v>
      </c>
      <c r="T51" s="87" t="s">
        <v>16</v>
      </c>
    </row>
    <row r="52" spans="1:32" ht="99">
      <c r="A52" s="74" t="s">
        <v>514</v>
      </c>
      <c r="B52" s="74" t="s">
        <v>515</v>
      </c>
      <c r="C52" s="1" t="s">
        <v>516</v>
      </c>
      <c r="D52" s="84" t="s">
        <v>517</v>
      </c>
      <c r="E52" s="42">
        <v>1808802592.22</v>
      </c>
      <c r="F52" s="40" t="s">
        <v>16</v>
      </c>
      <c r="G52" s="42">
        <v>1808802592.22</v>
      </c>
      <c r="H52" s="39">
        <v>45650</v>
      </c>
      <c r="I52" s="39">
        <v>45653</v>
      </c>
      <c r="J52" s="39">
        <v>45657</v>
      </c>
      <c r="K52" s="40" t="s">
        <v>16</v>
      </c>
      <c r="L52" s="1" t="s">
        <v>518</v>
      </c>
      <c r="M52" s="66">
        <v>0</v>
      </c>
      <c r="N52" s="42">
        <v>0</v>
      </c>
      <c r="O52" s="42">
        <v>1808802592.22</v>
      </c>
      <c r="P52" s="42" t="s">
        <v>519</v>
      </c>
      <c r="Q52" s="1" t="s">
        <v>31</v>
      </c>
      <c r="R52" s="1" t="s">
        <v>25</v>
      </c>
      <c r="S52" s="55" t="s">
        <v>520</v>
      </c>
      <c r="T52" s="55" t="s">
        <v>521</v>
      </c>
    </row>
    <row r="56" spans="1:32">
      <c r="A56" s="146"/>
      <c r="B56" s="147" t="s">
        <v>439</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row>
    <row r="57" spans="1:32">
      <c r="A57" s="146"/>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row>
    <row r="58" spans="1:32">
      <c r="A58" s="146"/>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row>
    <row r="59" spans="1:32" s="6" customFormat="1" ht="48" thickBot="1">
      <c r="A59" s="10" t="s">
        <v>65</v>
      </c>
      <c r="B59" s="10" t="s">
        <v>66</v>
      </c>
      <c r="C59" s="10" t="s">
        <v>67</v>
      </c>
      <c r="D59" s="11" t="s">
        <v>71</v>
      </c>
      <c r="E59" s="10" t="s">
        <v>76</v>
      </c>
      <c r="F59" s="10" t="s">
        <v>77</v>
      </c>
      <c r="G59" s="10" t="s">
        <v>78</v>
      </c>
      <c r="H59" s="10" t="s">
        <v>79</v>
      </c>
      <c r="I59" s="10" t="s">
        <v>80</v>
      </c>
      <c r="J59" s="10" t="s">
        <v>81</v>
      </c>
      <c r="K59" s="10" t="s">
        <v>82</v>
      </c>
      <c r="L59" s="10" t="s">
        <v>83</v>
      </c>
      <c r="M59" s="78" t="s">
        <v>308</v>
      </c>
      <c r="N59" s="78" t="s">
        <v>309</v>
      </c>
      <c r="O59" s="78" t="s">
        <v>310</v>
      </c>
      <c r="P59" s="10" t="s">
        <v>84</v>
      </c>
      <c r="Q59" s="10" t="s">
        <v>4</v>
      </c>
      <c r="R59" s="10" t="s">
        <v>5</v>
      </c>
      <c r="S59" s="10" t="s">
        <v>88</v>
      </c>
      <c r="T59" s="10" t="s">
        <v>89</v>
      </c>
    </row>
    <row r="60" spans="1:32" s="9" customFormat="1" ht="120.75" thickTop="1">
      <c r="A60" s="8" t="s">
        <v>90</v>
      </c>
      <c r="B60" s="8" t="s">
        <v>91</v>
      </c>
      <c r="C60" s="12" t="s">
        <v>92</v>
      </c>
      <c r="D60" s="14" t="s">
        <v>95</v>
      </c>
      <c r="E60" s="13">
        <v>185815780</v>
      </c>
      <c r="F60" s="12" t="s">
        <v>16</v>
      </c>
      <c r="G60" s="13">
        <v>185815780</v>
      </c>
      <c r="H60" s="15">
        <v>45664</v>
      </c>
      <c r="I60" s="15">
        <v>45664</v>
      </c>
      <c r="J60" s="15">
        <v>46022</v>
      </c>
      <c r="K60" s="12" t="s">
        <v>16</v>
      </c>
      <c r="L60" s="12" t="s">
        <v>16</v>
      </c>
      <c r="M60" s="44">
        <v>0.32200000000000001</v>
      </c>
      <c r="N60" s="45">
        <v>59838980</v>
      </c>
      <c r="O60" s="13">
        <v>125976800</v>
      </c>
      <c r="P60" s="12" t="s">
        <v>97</v>
      </c>
      <c r="Q60" s="12" t="s">
        <v>98</v>
      </c>
      <c r="R60" s="12" t="s">
        <v>12</v>
      </c>
      <c r="S60" s="16" t="s">
        <v>99</v>
      </c>
      <c r="T60" s="16" t="s">
        <v>100</v>
      </c>
    </row>
    <row r="61" spans="1:32" s="9" customFormat="1" ht="135">
      <c r="A61" s="8" t="s">
        <v>101</v>
      </c>
      <c r="B61" s="8" t="s">
        <v>102</v>
      </c>
      <c r="C61" s="12" t="s">
        <v>103</v>
      </c>
      <c r="D61" s="14" t="s">
        <v>104</v>
      </c>
      <c r="E61" s="13">
        <v>74271200</v>
      </c>
      <c r="F61" s="12" t="s">
        <v>16</v>
      </c>
      <c r="G61" s="13">
        <v>74271200</v>
      </c>
      <c r="H61" s="15">
        <v>45665</v>
      </c>
      <c r="I61" s="15">
        <v>45666</v>
      </c>
      <c r="J61" s="15">
        <v>46022</v>
      </c>
      <c r="K61" s="12" t="s">
        <v>16</v>
      </c>
      <c r="L61" s="12" t="s">
        <v>16</v>
      </c>
      <c r="M61" s="99">
        <v>0.23499999999999999</v>
      </c>
      <c r="N61" s="45">
        <v>17463200</v>
      </c>
      <c r="O61" s="13">
        <v>56808000</v>
      </c>
      <c r="P61" s="12" t="s">
        <v>106</v>
      </c>
      <c r="Q61" s="12" t="s">
        <v>31</v>
      </c>
      <c r="R61" s="12" t="s">
        <v>12</v>
      </c>
      <c r="S61" s="16" t="s">
        <v>107</v>
      </c>
      <c r="T61" s="16" t="s">
        <v>108</v>
      </c>
    </row>
    <row r="62" spans="1:32" s="9" customFormat="1" ht="165">
      <c r="A62" s="8" t="s">
        <v>109</v>
      </c>
      <c r="B62" s="8" t="s">
        <v>110</v>
      </c>
      <c r="C62" s="12" t="s">
        <v>111</v>
      </c>
      <c r="D62" s="14" t="s">
        <v>112</v>
      </c>
      <c r="E62" s="13">
        <v>93102000</v>
      </c>
      <c r="F62" s="12" t="s">
        <v>16</v>
      </c>
      <c r="G62" s="13">
        <v>93102000</v>
      </c>
      <c r="H62" s="15">
        <v>45665</v>
      </c>
      <c r="I62" s="15">
        <v>45665</v>
      </c>
      <c r="J62" s="15">
        <v>46022</v>
      </c>
      <c r="K62" s="12" t="s">
        <v>16</v>
      </c>
      <c r="L62" s="12" t="s">
        <v>16</v>
      </c>
      <c r="M62" s="44">
        <v>0.31919999999999998</v>
      </c>
      <c r="N62" s="45">
        <v>29719000</v>
      </c>
      <c r="O62" s="13">
        <v>63383000</v>
      </c>
      <c r="P62" s="12" t="s">
        <v>113</v>
      </c>
      <c r="Q62" s="12" t="s">
        <v>50</v>
      </c>
      <c r="R62" s="12" t="s">
        <v>12</v>
      </c>
      <c r="S62" s="16" t="s">
        <v>114</v>
      </c>
      <c r="T62" s="16" t="s">
        <v>115</v>
      </c>
    </row>
    <row r="63" spans="1:32" s="9" customFormat="1" ht="120">
      <c r="A63" s="8" t="s">
        <v>116</v>
      </c>
      <c r="B63" s="8" t="s">
        <v>117</v>
      </c>
      <c r="C63" s="12" t="s">
        <v>118</v>
      </c>
      <c r="D63" s="14" t="s">
        <v>119</v>
      </c>
      <c r="E63" s="13">
        <v>184765973.33000001</v>
      </c>
      <c r="F63" s="12" t="s">
        <v>16</v>
      </c>
      <c r="G63" s="13">
        <v>184765973.33000001</v>
      </c>
      <c r="H63" s="15">
        <v>45666</v>
      </c>
      <c r="I63" s="15">
        <v>45667</v>
      </c>
      <c r="J63" s="15">
        <v>46022</v>
      </c>
      <c r="K63" s="12" t="s">
        <v>16</v>
      </c>
      <c r="L63" s="12" t="s">
        <v>16</v>
      </c>
      <c r="M63" s="44">
        <v>0.31530000000000002</v>
      </c>
      <c r="N63" s="45">
        <v>58264270</v>
      </c>
      <c r="O63" s="13">
        <v>126501703.33</v>
      </c>
      <c r="P63" s="12" t="s">
        <v>97</v>
      </c>
      <c r="Q63" s="12" t="s">
        <v>98</v>
      </c>
      <c r="R63" s="12" t="s">
        <v>12</v>
      </c>
      <c r="S63" s="16" t="s">
        <v>120</v>
      </c>
      <c r="T63" s="16" t="s">
        <v>121</v>
      </c>
    </row>
    <row r="64" spans="1:32" s="9" customFormat="1" ht="120">
      <c r="A64" s="8" t="s">
        <v>122</v>
      </c>
      <c r="B64" s="8" t="s">
        <v>123</v>
      </c>
      <c r="C64" s="12" t="s">
        <v>124</v>
      </c>
      <c r="D64" s="14" t="s">
        <v>125</v>
      </c>
      <c r="E64" s="13">
        <v>170500000</v>
      </c>
      <c r="F64" s="13" t="s">
        <v>16</v>
      </c>
      <c r="G64" s="13">
        <v>170500000</v>
      </c>
      <c r="H64" s="15">
        <v>45677</v>
      </c>
      <c r="I64" s="15">
        <v>45678</v>
      </c>
      <c r="J64" s="15">
        <v>46022</v>
      </c>
      <c r="K64" s="12" t="s">
        <v>16</v>
      </c>
      <c r="L64" s="12" t="s">
        <v>16</v>
      </c>
      <c r="M64" s="44">
        <v>0.20250000000000001</v>
      </c>
      <c r="N64" s="45">
        <v>35000000</v>
      </c>
      <c r="O64" s="13">
        <v>135500000</v>
      </c>
      <c r="P64" s="12" t="s">
        <v>126</v>
      </c>
      <c r="Q64" s="12" t="s">
        <v>522</v>
      </c>
      <c r="R64" s="12" t="s">
        <v>12</v>
      </c>
      <c r="S64" s="16" t="s">
        <v>127</v>
      </c>
      <c r="T64" s="16" t="s">
        <v>128</v>
      </c>
    </row>
    <row r="65" spans="1:20" s="9" customFormat="1" ht="120">
      <c r="A65" s="8" t="s">
        <v>129</v>
      </c>
      <c r="B65" s="8" t="s">
        <v>130</v>
      </c>
      <c r="C65" s="12" t="s">
        <v>131</v>
      </c>
      <c r="D65" s="14" t="s">
        <v>132</v>
      </c>
      <c r="E65" s="13">
        <v>179850000</v>
      </c>
      <c r="F65" s="13" t="s">
        <v>16</v>
      </c>
      <c r="G65" s="13">
        <v>179850000</v>
      </c>
      <c r="H65" s="15">
        <v>45688</v>
      </c>
      <c r="I65" s="15">
        <v>45688</v>
      </c>
      <c r="J65" s="15">
        <v>46022</v>
      </c>
      <c r="K65" s="12" t="s">
        <v>16</v>
      </c>
      <c r="L65" s="12" t="s">
        <v>16</v>
      </c>
      <c r="M65" s="44">
        <v>0.2727</v>
      </c>
      <c r="N65" s="45">
        <v>49050000</v>
      </c>
      <c r="O65" s="13">
        <v>130800000</v>
      </c>
      <c r="P65" s="12" t="s">
        <v>133</v>
      </c>
      <c r="Q65" s="12" t="s">
        <v>27</v>
      </c>
      <c r="R65" s="12" t="s">
        <v>12</v>
      </c>
      <c r="S65" s="16" t="s">
        <v>134</v>
      </c>
      <c r="T65" s="16" t="s">
        <v>135</v>
      </c>
    </row>
    <row r="66" spans="1:20" s="9" customFormat="1" ht="135">
      <c r="A66" s="8" t="s">
        <v>136</v>
      </c>
      <c r="B66" s="8" t="s">
        <v>137</v>
      </c>
      <c r="C66" s="12" t="s">
        <v>138</v>
      </c>
      <c r="D66" s="14" t="s">
        <v>139</v>
      </c>
      <c r="E66" s="13">
        <v>39000000</v>
      </c>
      <c r="F66" s="13" t="s">
        <v>16</v>
      </c>
      <c r="G66" s="13">
        <v>39000000</v>
      </c>
      <c r="H66" s="15">
        <v>45687</v>
      </c>
      <c r="I66" s="15">
        <v>45694</v>
      </c>
      <c r="J66" s="15">
        <v>45869</v>
      </c>
      <c r="K66" s="12" t="s">
        <v>16</v>
      </c>
      <c r="L66" s="12" t="s">
        <v>16</v>
      </c>
      <c r="M66" s="44">
        <v>0.33329999999999999</v>
      </c>
      <c r="N66" s="45">
        <v>13000000</v>
      </c>
      <c r="O66" s="13">
        <v>26000000</v>
      </c>
      <c r="P66" s="12" t="s">
        <v>523</v>
      </c>
      <c r="Q66" s="12" t="s">
        <v>31</v>
      </c>
      <c r="R66" s="12" t="s">
        <v>12</v>
      </c>
      <c r="S66" s="16" t="s">
        <v>141</v>
      </c>
      <c r="T66" s="16" t="s">
        <v>142</v>
      </c>
    </row>
    <row r="67" spans="1:20" s="9" customFormat="1" ht="54" customHeight="1">
      <c r="A67" s="8" t="s">
        <v>143</v>
      </c>
      <c r="B67" s="8" t="s">
        <v>144</v>
      </c>
      <c r="C67" s="12" t="s">
        <v>145</v>
      </c>
      <c r="D67" s="14" t="s">
        <v>146</v>
      </c>
      <c r="E67" s="13">
        <v>80000000</v>
      </c>
      <c r="F67" s="13" t="s">
        <v>16</v>
      </c>
      <c r="G67" s="13">
        <v>80000000</v>
      </c>
      <c r="H67" s="15">
        <v>45692</v>
      </c>
      <c r="I67" s="15">
        <v>45694</v>
      </c>
      <c r="J67" s="15">
        <v>45934</v>
      </c>
      <c r="K67" s="12" t="s">
        <v>16</v>
      </c>
      <c r="L67" s="12" t="s">
        <v>16</v>
      </c>
      <c r="M67" s="99">
        <v>0.2291</v>
      </c>
      <c r="N67" s="13">
        <v>18333333</v>
      </c>
      <c r="O67" s="13" t="s">
        <v>528</v>
      </c>
      <c r="P67" s="12" t="s">
        <v>147</v>
      </c>
      <c r="Q67" s="12" t="s">
        <v>18</v>
      </c>
      <c r="R67" s="12" t="s">
        <v>12</v>
      </c>
      <c r="S67" s="16" t="s">
        <v>148</v>
      </c>
      <c r="T67" s="16" t="s">
        <v>149</v>
      </c>
    </row>
    <row r="68" spans="1:20" s="9" customFormat="1" ht="54" customHeight="1">
      <c r="A68" s="8" t="s">
        <v>150</v>
      </c>
      <c r="B68" s="8" t="s">
        <v>151</v>
      </c>
      <c r="C68" s="12" t="s">
        <v>152</v>
      </c>
      <c r="D68" s="14" t="s">
        <v>153</v>
      </c>
      <c r="E68" s="13">
        <v>30000000</v>
      </c>
      <c r="F68" s="13" t="s">
        <v>16</v>
      </c>
      <c r="G68" s="13">
        <v>30000000</v>
      </c>
      <c r="H68" s="15">
        <v>45689</v>
      </c>
      <c r="I68" s="15">
        <v>45693</v>
      </c>
      <c r="J68" s="15">
        <v>45872</v>
      </c>
      <c r="K68" s="12" t="s">
        <v>16</v>
      </c>
      <c r="L68" s="12" t="s">
        <v>16</v>
      </c>
      <c r="M68" s="44">
        <v>0.33329999999999999</v>
      </c>
      <c r="N68" s="13">
        <v>10000000</v>
      </c>
      <c r="O68" s="13">
        <v>20000000</v>
      </c>
      <c r="P68" s="12" t="s">
        <v>140</v>
      </c>
      <c r="Q68" s="12" t="s">
        <v>31</v>
      </c>
      <c r="R68" s="12" t="s">
        <v>12</v>
      </c>
      <c r="S68" s="16" t="s">
        <v>154</v>
      </c>
      <c r="T68" s="16" t="s">
        <v>155</v>
      </c>
    </row>
    <row r="69" spans="1:20" s="9" customFormat="1" ht="54" customHeight="1">
      <c r="A69" s="8" t="s">
        <v>156</v>
      </c>
      <c r="B69" s="8" t="s">
        <v>157</v>
      </c>
      <c r="C69" s="12" t="s">
        <v>158</v>
      </c>
      <c r="D69" s="14" t="s">
        <v>159</v>
      </c>
      <c r="E69" s="13">
        <v>66000000</v>
      </c>
      <c r="F69" s="13" t="s">
        <v>16</v>
      </c>
      <c r="G69" s="13">
        <v>66000000</v>
      </c>
      <c r="H69" s="15">
        <v>45689</v>
      </c>
      <c r="I69" s="15">
        <v>45693</v>
      </c>
      <c r="J69" s="15">
        <v>46022</v>
      </c>
      <c r="K69" s="12" t="s">
        <v>16</v>
      </c>
      <c r="L69" s="12" t="s">
        <v>16</v>
      </c>
      <c r="M69" s="44">
        <v>0.16969999999999999</v>
      </c>
      <c r="N69" s="45">
        <v>11200000</v>
      </c>
      <c r="O69" s="13">
        <v>54800000</v>
      </c>
      <c r="P69" s="12" t="s">
        <v>160</v>
      </c>
      <c r="Q69" s="12" t="s">
        <v>161</v>
      </c>
      <c r="R69" s="12" t="s">
        <v>12</v>
      </c>
      <c r="S69" s="16" t="s">
        <v>162</v>
      </c>
      <c r="T69" s="16" t="s">
        <v>163</v>
      </c>
    </row>
    <row r="70" spans="1:20" s="9" customFormat="1" ht="54" customHeight="1">
      <c r="A70" s="8" t="s">
        <v>164</v>
      </c>
      <c r="B70" s="8" t="s">
        <v>165</v>
      </c>
      <c r="C70" s="12" t="s">
        <v>166</v>
      </c>
      <c r="D70" s="14" t="s">
        <v>167</v>
      </c>
      <c r="E70" s="13">
        <v>92576000</v>
      </c>
      <c r="F70" s="13" t="s">
        <v>16</v>
      </c>
      <c r="G70" s="13">
        <v>92576000</v>
      </c>
      <c r="H70" s="15">
        <v>45694</v>
      </c>
      <c r="I70" s="15">
        <v>45695</v>
      </c>
      <c r="J70" s="15">
        <v>46022</v>
      </c>
      <c r="K70" s="12" t="s">
        <v>16</v>
      </c>
      <c r="L70" s="12" t="s">
        <v>16</v>
      </c>
      <c r="M70" s="44">
        <v>0.1575</v>
      </c>
      <c r="N70" s="45" t="s">
        <v>529</v>
      </c>
      <c r="O70" s="13">
        <v>77988267</v>
      </c>
      <c r="P70" s="12" t="s">
        <v>147</v>
      </c>
      <c r="Q70" s="12" t="s">
        <v>18</v>
      </c>
      <c r="R70" s="12" t="s">
        <v>12</v>
      </c>
      <c r="S70" s="16" t="s">
        <v>168</v>
      </c>
      <c r="T70" s="16" t="s">
        <v>169</v>
      </c>
    </row>
    <row r="71" spans="1:20" s="9" customFormat="1" ht="75">
      <c r="A71" s="8" t="s">
        <v>170</v>
      </c>
      <c r="B71" s="8" t="s">
        <v>171</v>
      </c>
      <c r="C71" s="12" t="s">
        <v>172</v>
      </c>
      <c r="D71" s="14" t="s">
        <v>524</v>
      </c>
      <c r="E71" s="13">
        <v>40000000</v>
      </c>
      <c r="F71" s="12" t="s">
        <v>16</v>
      </c>
      <c r="G71" s="13">
        <v>40000000</v>
      </c>
      <c r="H71" s="15">
        <v>45688</v>
      </c>
      <c r="I71" s="15">
        <v>45695</v>
      </c>
      <c r="J71" s="15">
        <v>46022</v>
      </c>
      <c r="K71" s="17" t="s">
        <v>16</v>
      </c>
      <c r="L71" s="17" t="s">
        <v>16</v>
      </c>
      <c r="M71" s="44">
        <v>0.19600000000000001</v>
      </c>
      <c r="N71" s="45">
        <v>7839535.1200000001</v>
      </c>
      <c r="O71" s="13">
        <v>32160464.879999999</v>
      </c>
      <c r="P71" s="12" t="s">
        <v>525</v>
      </c>
      <c r="Q71" s="12" t="s">
        <v>31</v>
      </c>
      <c r="R71" s="17" t="s">
        <v>12</v>
      </c>
      <c r="S71" s="16" t="s">
        <v>173</v>
      </c>
      <c r="T71" s="16" t="s">
        <v>174</v>
      </c>
    </row>
    <row r="72" spans="1:20" s="9" customFormat="1" ht="54" customHeight="1">
      <c r="A72" s="8" t="s">
        <v>176</v>
      </c>
      <c r="B72" s="8" t="s">
        <v>177</v>
      </c>
      <c r="C72" s="12" t="s">
        <v>178</v>
      </c>
      <c r="D72" s="14" t="s">
        <v>179</v>
      </c>
      <c r="E72" s="13">
        <v>36000000</v>
      </c>
      <c r="F72" s="13" t="s">
        <v>16</v>
      </c>
      <c r="G72" s="13">
        <v>36000000</v>
      </c>
      <c r="H72" s="15">
        <v>45702</v>
      </c>
      <c r="I72" s="15">
        <v>45706</v>
      </c>
      <c r="J72" s="15">
        <v>45886</v>
      </c>
      <c r="K72" s="12" t="s">
        <v>16</v>
      </c>
      <c r="L72" s="12" t="s">
        <v>16</v>
      </c>
      <c r="M72" s="44">
        <v>0.33329999999999999</v>
      </c>
      <c r="N72" s="13">
        <v>12000000</v>
      </c>
      <c r="O72" s="13">
        <v>24000000</v>
      </c>
      <c r="P72" s="12" t="s">
        <v>140</v>
      </c>
      <c r="Q72" s="12" t="s">
        <v>31</v>
      </c>
      <c r="R72" s="12" t="s">
        <v>12</v>
      </c>
      <c r="S72" s="16" t="s">
        <v>180</v>
      </c>
      <c r="T72" s="16" t="s">
        <v>181</v>
      </c>
    </row>
    <row r="73" spans="1:20" s="9" customFormat="1" ht="54" customHeight="1">
      <c r="A73" s="8" t="s">
        <v>182</v>
      </c>
      <c r="B73" s="8" t="s">
        <v>183</v>
      </c>
      <c r="C73" s="12" t="s">
        <v>184</v>
      </c>
      <c r="D73" s="14" t="s">
        <v>185</v>
      </c>
      <c r="E73" s="13">
        <v>24000000</v>
      </c>
      <c r="F73" s="13" t="s">
        <v>16</v>
      </c>
      <c r="G73" s="13">
        <v>24000000</v>
      </c>
      <c r="H73" s="15">
        <v>45706</v>
      </c>
      <c r="I73" s="15">
        <v>45708</v>
      </c>
      <c r="J73" s="15">
        <v>45887</v>
      </c>
      <c r="K73" s="12" t="s">
        <v>16</v>
      </c>
      <c r="L73" s="12" t="s">
        <v>16</v>
      </c>
      <c r="M73" s="44">
        <v>0.33329999999999999</v>
      </c>
      <c r="N73" s="13">
        <v>8000000</v>
      </c>
      <c r="O73" s="13">
        <v>16000000</v>
      </c>
      <c r="P73" s="12" t="s">
        <v>140</v>
      </c>
      <c r="Q73" s="12" t="s">
        <v>31</v>
      </c>
      <c r="R73" s="12" t="s">
        <v>12</v>
      </c>
      <c r="S73" s="16" t="s">
        <v>186</v>
      </c>
      <c r="T73" s="16" t="s">
        <v>187</v>
      </c>
    </row>
    <row r="74" spans="1:20" s="9" customFormat="1" ht="54" customHeight="1">
      <c r="A74" s="8" t="s">
        <v>188</v>
      </c>
      <c r="B74" s="8" t="s">
        <v>189</v>
      </c>
      <c r="C74" s="12" t="s">
        <v>190</v>
      </c>
      <c r="D74" s="14" t="s">
        <v>191</v>
      </c>
      <c r="E74" s="13">
        <v>40000000</v>
      </c>
      <c r="F74" s="13" t="s">
        <v>16</v>
      </c>
      <c r="G74" s="13">
        <v>40000000</v>
      </c>
      <c r="H74" s="15">
        <v>45720</v>
      </c>
      <c r="I74" s="15">
        <v>45720</v>
      </c>
      <c r="J74" s="15">
        <v>46022</v>
      </c>
      <c r="K74" s="12" t="s">
        <v>16</v>
      </c>
      <c r="L74" s="12" t="s">
        <v>16</v>
      </c>
      <c r="M74" s="44">
        <v>4.8300000000000003E-2</v>
      </c>
      <c r="N74" s="13">
        <v>1935200</v>
      </c>
      <c r="O74" s="13">
        <v>38064800</v>
      </c>
      <c r="P74" s="12" t="s">
        <v>192</v>
      </c>
      <c r="Q74" s="7">
        <v>80036803</v>
      </c>
      <c r="R74" s="12" t="s">
        <v>12</v>
      </c>
      <c r="S74" s="16" t="s">
        <v>193</v>
      </c>
      <c r="T74" s="16" t="s">
        <v>194</v>
      </c>
    </row>
    <row r="75" spans="1:20" s="9" customFormat="1" ht="54" customHeight="1">
      <c r="A75" s="8" t="s">
        <v>195</v>
      </c>
      <c r="B75" s="8" t="s">
        <v>196</v>
      </c>
      <c r="C75" s="18" t="s">
        <v>16</v>
      </c>
      <c r="D75" s="19" t="s">
        <v>197</v>
      </c>
      <c r="E75" s="95" t="s">
        <v>16</v>
      </c>
      <c r="F75" s="18" t="s">
        <v>16</v>
      </c>
      <c r="G75" s="95" t="s">
        <v>16</v>
      </c>
      <c r="H75" s="96" t="s">
        <v>16</v>
      </c>
      <c r="I75" s="96" t="s">
        <v>16</v>
      </c>
      <c r="J75" s="96" t="s">
        <v>16</v>
      </c>
      <c r="K75" s="18" t="s">
        <v>16</v>
      </c>
      <c r="L75" s="18" t="s">
        <v>16</v>
      </c>
      <c r="M75" s="8" t="s">
        <v>16</v>
      </c>
      <c r="N75" s="8" t="s">
        <v>16</v>
      </c>
      <c r="O75" s="8" t="s">
        <v>16</v>
      </c>
      <c r="P75" s="18" t="s">
        <v>16</v>
      </c>
      <c r="Q75" s="18" t="s">
        <v>16</v>
      </c>
      <c r="R75" s="18" t="s">
        <v>175</v>
      </c>
      <c r="S75" s="20" t="s">
        <v>16</v>
      </c>
      <c r="T75" s="97" t="s">
        <v>198</v>
      </c>
    </row>
    <row r="76" spans="1:20" s="9" customFormat="1" ht="54" customHeight="1">
      <c r="A76" s="8" t="s">
        <v>199</v>
      </c>
      <c r="B76" s="8" t="s">
        <v>200</v>
      </c>
      <c r="C76" s="12" t="s">
        <v>201</v>
      </c>
      <c r="D76" s="14" t="s">
        <v>202</v>
      </c>
      <c r="E76" s="13">
        <v>22871000</v>
      </c>
      <c r="F76" s="13" t="s">
        <v>16</v>
      </c>
      <c r="G76" s="13">
        <v>22871000</v>
      </c>
      <c r="H76" s="15">
        <v>45722</v>
      </c>
      <c r="I76" s="15">
        <v>45722</v>
      </c>
      <c r="J76" s="15">
        <v>45753</v>
      </c>
      <c r="K76" s="12" t="s">
        <v>16</v>
      </c>
      <c r="L76" s="12" t="s">
        <v>16</v>
      </c>
      <c r="M76" s="44">
        <v>1</v>
      </c>
      <c r="N76" s="100">
        <v>22871000</v>
      </c>
      <c r="O76" s="100">
        <v>0</v>
      </c>
      <c r="P76" s="12" t="s">
        <v>204</v>
      </c>
      <c r="Q76" s="7">
        <v>52707529</v>
      </c>
      <c r="R76" s="12" t="s">
        <v>12</v>
      </c>
      <c r="S76" s="16" t="s">
        <v>205</v>
      </c>
      <c r="T76" s="16" t="s">
        <v>206</v>
      </c>
    </row>
    <row r="77" spans="1:20" s="9" customFormat="1" ht="54" customHeight="1">
      <c r="A77" s="8" t="s">
        <v>207</v>
      </c>
      <c r="B77" s="8" t="s">
        <v>208</v>
      </c>
      <c r="C77" s="12" t="s">
        <v>209</v>
      </c>
      <c r="D77" s="14" t="s">
        <v>210</v>
      </c>
      <c r="E77" s="13">
        <v>20000000</v>
      </c>
      <c r="F77" s="13" t="s">
        <v>16</v>
      </c>
      <c r="G77" s="13">
        <v>20000000</v>
      </c>
      <c r="H77" s="15">
        <v>45726</v>
      </c>
      <c r="I77" s="15">
        <v>45729</v>
      </c>
      <c r="J77" s="15">
        <v>46022</v>
      </c>
      <c r="K77" s="12" t="s">
        <v>16</v>
      </c>
      <c r="L77" s="12" t="s">
        <v>16</v>
      </c>
      <c r="M77" s="44">
        <v>3.4299999999999997E-2</v>
      </c>
      <c r="N77" s="13">
        <v>687820</v>
      </c>
      <c r="O77" s="13">
        <v>19312180</v>
      </c>
      <c r="P77" s="12" t="s">
        <v>211</v>
      </c>
      <c r="Q77" s="7">
        <v>80036803</v>
      </c>
      <c r="R77" s="12" t="s">
        <v>12</v>
      </c>
      <c r="S77" s="16" t="s">
        <v>212</v>
      </c>
      <c r="T77" s="16" t="s">
        <v>213</v>
      </c>
    </row>
    <row r="78" spans="1:20" s="9" customFormat="1" ht="54" customHeight="1">
      <c r="A78" s="8" t="s">
        <v>214</v>
      </c>
      <c r="B78" s="8" t="s">
        <v>215</v>
      </c>
      <c r="C78" s="18" t="s">
        <v>16</v>
      </c>
      <c r="D78" s="19" t="s">
        <v>216</v>
      </c>
      <c r="E78" s="8" t="s">
        <v>16</v>
      </c>
      <c r="F78" s="8" t="s">
        <v>16</v>
      </c>
      <c r="G78" s="8" t="s">
        <v>16</v>
      </c>
      <c r="H78" s="8" t="s">
        <v>16</v>
      </c>
      <c r="I78" s="8" t="s">
        <v>16</v>
      </c>
      <c r="J78" s="8" t="s">
        <v>16</v>
      </c>
      <c r="K78" s="8" t="s">
        <v>16</v>
      </c>
      <c r="L78" s="8" t="s">
        <v>16</v>
      </c>
      <c r="M78" s="8" t="s">
        <v>16</v>
      </c>
      <c r="N78" s="8" t="s">
        <v>16</v>
      </c>
      <c r="O78" s="8" t="s">
        <v>16</v>
      </c>
      <c r="P78" s="18" t="s">
        <v>16</v>
      </c>
      <c r="Q78" s="18" t="s">
        <v>16</v>
      </c>
      <c r="R78" s="18" t="s">
        <v>175</v>
      </c>
      <c r="S78" s="20" t="s">
        <v>16</v>
      </c>
      <c r="T78" s="20" t="s">
        <v>16</v>
      </c>
    </row>
    <row r="79" spans="1:20" s="9" customFormat="1" ht="54" customHeight="1">
      <c r="A79" s="8" t="s">
        <v>217</v>
      </c>
      <c r="B79" s="8" t="s">
        <v>218</v>
      </c>
      <c r="C79" s="12" t="s">
        <v>219</v>
      </c>
      <c r="D79" s="14" t="s">
        <v>220</v>
      </c>
      <c r="E79" s="13">
        <v>60000000</v>
      </c>
      <c r="F79" s="13" t="s">
        <v>16</v>
      </c>
      <c r="G79" s="13">
        <v>60000000</v>
      </c>
      <c r="H79" s="15">
        <v>45727</v>
      </c>
      <c r="I79" s="15">
        <v>45733</v>
      </c>
      <c r="J79" s="15">
        <v>46022</v>
      </c>
      <c r="K79" s="12" t="s">
        <v>16</v>
      </c>
      <c r="L79" s="12" t="s">
        <v>16</v>
      </c>
      <c r="M79" s="44">
        <v>4.6699999999999998E-2</v>
      </c>
      <c r="N79" s="100">
        <v>2800000</v>
      </c>
      <c r="O79" s="13">
        <v>57200000</v>
      </c>
      <c r="P79" s="12" t="s">
        <v>222</v>
      </c>
      <c r="Q79" s="7">
        <v>52864315</v>
      </c>
      <c r="R79" s="12" t="s">
        <v>12</v>
      </c>
      <c r="S79" s="16" t="s">
        <v>223</v>
      </c>
      <c r="T79" s="16" t="s">
        <v>224</v>
      </c>
    </row>
    <row r="80" spans="1:20" s="9" customFormat="1" ht="54" customHeight="1">
      <c r="A80" s="8" t="s">
        <v>225</v>
      </c>
      <c r="B80" s="8" t="s">
        <v>226</v>
      </c>
      <c r="C80" s="12" t="s">
        <v>227</v>
      </c>
      <c r="D80" s="14" t="s">
        <v>228</v>
      </c>
      <c r="E80" s="13">
        <v>130000000</v>
      </c>
      <c r="F80" s="13" t="s">
        <v>16</v>
      </c>
      <c r="G80" s="13">
        <v>130000000</v>
      </c>
      <c r="H80" s="15">
        <v>45736</v>
      </c>
      <c r="I80" s="15">
        <v>45742</v>
      </c>
      <c r="J80" s="15">
        <v>46022</v>
      </c>
      <c r="K80" s="12" t="s">
        <v>16</v>
      </c>
      <c r="L80" s="12" t="s">
        <v>16</v>
      </c>
      <c r="M80" s="44">
        <v>0</v>
      </c>
      <c r="N80" s="100">
        <v>0</v>
      </c>
      <c r="O80" s="13">
        <v>130000000</v>
      </c>
      <c r="P80" s="12" t="s">
        <v>229</v>
      </c>
      <c r="Q80" s="7">
        <v>52345342</v>
      </c>
      <c r="R80" s="12" t="s">
        <v>12</v>
      </c>
      <c r="S80" s="16" t="s">
        <v>230</v>
      </c>
      <c r="T80" s="16" t="s">
        <v>231</v>
      </c>
    </row>
    <row r="81" spans="1:20" s="9" customFormat="1" ht="54" customHeight="1">
      <c r="A81" s="8" t="s">
        <v>232</v>
      </c>
      <c r="B81" s="8" t="s">
        <v>233</v>
      </c>
      <c r="C81" s="12" t="s">
        <v>234</v>
      </c>
      <c r="D81" s="14" t="s">
        <v>235</v>
      </c>
      <c r="E81" s="13">
        <v>77333333.329999998</v>
      </c>
      <c r="F81" s="13" t="s">
        <v>16</v>
      </c>
      <c r="G81" s="13">
        <v>77333333.329999998</v>
      </c>
      <c r="H81" s="15">
        <v>45743</v>
      </c>
      <c r="I81" s="15">
        <v>45747</v>
      </c>
      <c r="J81" s="15">
        <v>46022</v>
      </c>
      <c r="K81" s="12" t="s">
        <v>16</v>
      </c>
      <c r="L81" s="12" t="s">
        <v>16</v>
      </c>
      <c r="M81" s="44">
        <v>0</v>
      </c>
      <c r="N81" s="100">
        <v>0</v>
      </c>
      <c r="O81" s="13">
        <v>77333333.329999998</v>
      </c>
      <c r="P81" s="12" t="s">
        <v>126</v>
      </c>
      <c r="Q81" s="7">
        <v>75066726</v>
      </c>
      <c r="R81" s="12" t="s">
        <v>12</v>
      </c>
      <c r="S81" s="16" t="s">
        <v>236</v>
      </c>
      <c r="T81" s="16" t="s">
        <v>237</v>
      </c>
    </row>
    <row r="82" spans="1:20" s="9" customFormat="1" ht="68.25" customHeight="1">
      <c r="A82" s="8" t="s">
        <v>238</v>
      </c>
      <c r="B82" s="8" t="s">
        <v>239</v>
      </c>
      <c r="C82" s="12" t="s">
        <v>240</v>
      </c>
      <c r="D82" s="14" t="s">
        <v>241</v>
      </c>
      <c r="E82" s="13">
        <v>12000000</v>
      </c>
      <c r="F82" s="13" t="s">
        <v>16</v>
      </c>
      <c r="G82" s="13">
        <v>12000000</v>
      </c>
      <c r="H82" s="15">
        <v>45762</v>
      </c>
      <c r="I82" s="15">
        <v>45763</v>
      </c>
      <c r="J82" s="15">
        <v>46010</v>
      </c>
      <c r="K82" s="12" t="s">
        <v>16</v>
      </c>
      <c r="L82" s="12" t="s">
        <v>16</v>
      </c>
      <c r="M82" s="44">
        <v>0</v>
      </c>
      <c r="N82" s="100">
        <v>0</v>
      </c>
      <c r="O82" s="13">
        <v>12000000</v>
      </c>
      <c r="P82" s="12" t="s">
        <v>242</v>
      </c>
      <c r="Q82" s="7">
        <v>80036803</v>
      </c>
      <c r="R82" s="12" t="s">
        <v>12</v>
      </c>
      <c r="S82" s="16" t="s">
        <v>243</v>
      </c>
      <c r="T82" s="16" t="s">
        <v>244</v>
      </c>
    </row>
  </sheetData>
  <sheetProtection formatCells="0" formatColumns="0" formatRows="0" insertColumns="0" insertRows="0" insertHyperlinks="0" deleteColumns="0" deleteRows="0" sort="0" autoFilter="0" pivotTables="0"/>
  <protectedRanges>
    <protectedRange algorithmName="SHA-512" hashValue="O5tJtzOErg4J8O5aMYNfx1F8e8XT+v6KSSMYsjCyTg6FlhS/lJQIEGpgnuol65xOknzcfubvVztiHqp2KXqqjQ==" saltValue="DBrIADfZ1fwl6W1Jpn/mAA==" spinCount="100000" sqref="L19:M19" name="Rango2_8"/>
    <protectedRange algorithmName="SHA-512" hashValue="O5tJtzOErg4J8O5aMYNfx1F8e8XT+v6KSSMYsjCyTg6FlhS/lJQIEGpgnuol65xOknzcfubvVztiHqp2KXqqjQ==" saltValue="DBrIADfZ1fwl6W1Jpn/mAA==" spinCount="100000" sqref="L20:M20" name="Rango2_9"/>
    <protectedRange algorithmName="SHA-512" hashValue="O5tJtzOErg4J8O5aMYNfx1F8e8XT+v6KSSMYsjCyTg6FlhS/lJQIEGpgnuol65xOknzcfubvVztiHqp2KXqqjQ==" saltValue="DBrIADfZ1fwl6W1Jpn/mAA==" spinCount="100000" sqref="I20" name="Rango2_6_1_1"/>
    <protectedRange algorithmName="SHA-512" hashValue="BDs4pLxsLsWbHDMIVLrnSHhWb5WmYjf1FMV/aQ+u+GrtEergWFvWVTpfj9sWb1iu3Qda1VanUYK6GIOMoZVa/A==" saltValue="RCECD2sRl5GhBejqVbszSw==" spinCount="100000" sqref="N16 C16 E16:I16" name="Rango5_2_1"/>
    <protectedRange algorithmName="SHA-512" hashValue="O5tJtzOErg4J8O5aMYNfx1F8e8XT+v6KSSMYsjCyTg6FlhS/lJQIEGpgnuol65xOknzcfubvVztiHqp2KXqqjQ==" saltValue="DBrIADfZ1fwl6W1Jpn/mAA==" spinCount="100000" sqref="O16" name="Rango2_5_1"/>
    <protectedRange algorithmName="SHA-512" hashValue="BDs4pLxsLsWbHDMIVLrnSHhWb5WmYjf1FMV/aQ+u+GrtEergWFvWVTpfj9sWb1iu3Qda1VanUYK6GIOMoZVa/A==" saltValue="RCECD2sRl5GhBejqVbszSw==" spinCount="100000" sqref="N17 C17 E17:I17" name="Rango5_4_1"/>
    <protectedRange algorithmName="SHA-512" hashValue="O5tJtzOErg4J8O5aMYNfx1F8e8XT+v6KSSMYsjCyTg6FlhS/lJQIEGpgnuol65xOknzcfubvVztiHqp2KXqqjQ==" saltValue="DBrIADfZ1fwl6W1Jpn/mAA==" spinCount="100000" sqref="O17" name="Rango2_7_1"/>
    <protectedRange algorithmName="SHA-512" hashValue="O5tJtzOErg4J8O5aMYNfx1F8e8XT+v6KSSMYsjCyTg6FlhS/lJQIEGpgnuol65xOknzcfubvVztiHqp2KXqqjQ==" saltValue="DBrIADfZ1fwl6W1Jpn/mAA==" spinCount="100000" sqref="P13:Q13" name="Rango2_4_1_1"/>
    <protectedRange algorithmName="SHA-512" hashValue="O5tJtzOErg4J8O5aMYNfx1F8e8XT+v6KSSMYsjCyTg6FlhS/lJQIEGpgnuol65xOknzcfubvVztiHqp2KXqqjQ==" saltValue="DBrIADfZ1fwl6W1Jpn/mAA==" spinCount="100000" sqref="P14:Q14" name="Rango2_8_2_1"/>
    <protectedRange algorithmName="SHA-512" hashValue="O5tJtzOErg4J8O5aMYNfx1F8e8XT+v6KSSMYsjCyTg6FlhS/lJQIEGpgnuol65xOknzcfubvVztiHqp2KXqqjQ==" saltValue="DBrIADfZ1fwl6W1Jpn/mAA==" spinCount="100000" sqref="P15:Q15" name="Rango2_9_1"/>
    <protectedRange algorithmName="SHA-512" hashValue="BDs4pLxsLsWbHDMIVLrnSHhWb5WmYjf1FMV/aQ+u+GrtEergWFvWVTpfj9sWb1iu3Qda1VanUYK6GIOMoZVa/A==" saltValue="RCECD2sRl5GhBejqVbszSw==" spinCount="100000" sqref="P16:Q16" name="Rango5_5_1"/>
    <protectedRange algorithmName="SHA-512" hashValue="BDs4pLxsLsWbHDMIVLrnSHhWb5WmYjf1FMV/aQ+u+GrtEergWFvWVTpfj9sWb1iu3Qda1VanUYK6GIOMoZVa/A==" saltValue="RCECD2sRl5GhBejqVbszSw==" spinCount="100000" sqref="P17:Q17" name="Rango5_7_1"/>
    <protectedRange algorithmName="SHA-512" hashValue="O5tJtzOErg4J8O5aMYNfx1F8e8XT+v6KSSMYsjCyTg6FlhS/lJQIEGpgnuol65xOknzcfubvVztiHqp2KXqqjQ==" saltValue="DBrIADfZ1fwl6W1Jpn/mAA==" spinCount="100000" sqref="E13" name="Rango2_1_1_1"/>
    <protectedRange algorithmName="SHA-512" hashValue="O5tJtzOErg4J8O5aMYNfx1F8e8XT+v6KSSMYsjCyTg6FlhS/lJQIEGpgnuol65xOknzcfubvVztiHqp2KXqqjQ==" saltValue="DBrIADfZ1fwl6W1Jpn/mAA==" spinCount="100000" sqref="D8" name="Rango2_11_1"/>
    <protectedRange algorithmName="SHA-512" hashValue="O5tJtzOErg4J8O5aMYNfx1F8e8XT+v6KSSMYsjCyTg6FlhS/lJQIEGpgnuol65xOknzcfubvVztiHqp2KXqqjQ==" saltValue="DBrIADfZ1fwl6W1Jpn/mAA==" spinCount="100000" sqref="D9:D11" name="Rango2_1_2"/>
    <protectedRange algorithmName="SHA-512" hashValue="O5tJtzOErg4J8O5aMYNfx1F8e8XT+v6KSSMYsjCyTg6FlhS/lJQIEGpgnuol65xOknzcfubvVztiHqp2KXqqjQ==" saltValue="DBrIADfZ1fwl6W1Jpn/mAA==" spinCount="100000" sqref="D12" name="Rango2_2_1"/>
    <protectedRange algorithmName="SHA-512" hashValue="O5tJtzOErg4J8O5aMYNfx1F8e8XT+v6KSSMYsjCyTg6FlhS/lJQIEGpgnuol65xOknzcfubvVztiHqp2KXqqjQ==" saltValue="DBrIADfZ1fwl6W1Jpn/mAA==" spinCount="100000" sqref="D13" name="Rango2_3_1"/>
    <protectedRange algorithmName="SHA-512" hashValue="O5tJtzOErg4J8O5aMYNfx1F8e8XT+v6KSSMYsjCyTg6FlhS/lJQIEGpgnuol65xOknzcfubvVztiHqp2KXqqjQ==" saltValue="DBrIADfZ1fwl6W1Jpn/mAA==" spinCount="100000" sqref="D14" name="Rango2_4_2"/>
    <protectedRange algorithmName="SHA-512" hashValue="O5tJtzOErg4J8O5aMYNfx1F8e8XT+v6KSSMYsjCyTg6FlhS/lJQIEGpgnuol65xOknzcfubvVztiHqp2KXqqjQ==" saltValue="DBrIADfZ1fwl6W1Jpn/mAA==" spinCount="100000" sqref="D15" name="Rango2_5_2"/>
    <protectedRange algorithmName="SHA-512" hashValue="BDs4pLxsLsWbHDMIVLrnSHhWb5WmYjf1FMV/aQ+u+GrtEergWFvWVTpfj9sWb1iu3Qda1VanUYK6GIOMoZVa/A==" saltValue="RCECD2sRl5GhBejqVbszSw==" spinCount="100000" sqref="D16" name="Rango5_2_2"/>
    <protectedRange algorithmName="SHA-512" hashValue="BDs4pLxsLsWbHDMIVLrnSHhWb5WmYjf1FMV/aQ+u+GrtEergWFvWVTpfj9sWb1iu3Qda1VanUYK6GIOMoZVa/A==" saltValue="RCECD2sRl5GhBejqVbszSw==" spinCount="100000" sqref="D17" name="Rango5_1_1"/>
    <protectedRange algorithmName="SHA-512" hashValue="BDs4pLxsLsWbHDMIVLrnSHhWb5WmYjf1FMV/aQ+u+GrtEergWFvWVTpfj9sWb1iu3Qda1VanUYK6GIOMoZVa/A==" saltValue="RCECD2sRl5GhBejqVbszSw==" spinCount="100000" sqref="K17" name="Rango5_4_1_1"/>
    <protectedRange algorithmName="SHA-512" hashValue="O5tJtzOErg4J8O5aMYNfx1F8e8XT+v6KSSMYsjCyTg6FlhS/lJQIEGpgnuol65xOknzcfubvVztiHqp2KXqqjQ==" saltValue="DBrIADfZ1fwl6W1Jpn/mAA==" spinCount="100000" sqref="M15" name="Rango2_7_2_1_1"/>
  </protectedRanges>
  <mergeCells count="19">
    <mergeCell ref="A1:L1"/>
    <mergeCell ref="B6:Q6"/>
    <mergeCell ref="A17:A18"/>
    <mergeCell ref="B17:B18"/>
    <mergeCell ref="D17:D18"/>
    <mergeCell ref="F17:F18"/>
    <mergeCell ref="G17:G18"/>
    <mergeCell ref="H17:H18"/>
    <mergeCell ref="I17:I18"/>
    <mergeCell ref="N17:N18"/>
    <mergeCell ref="A39:A43"/>
    <mergeCell ref="A56:A58"/>
    <mergeCell ref="B56:AF58"/>
    <mergeCell ref="O17:O18"/>
    <mergeCell ref="P17:P18"/>
    <mergeCell ref="Q17:Q18"/>
    <mergeCell ref="A21:A23"/>
    <mergeCell ref="B21:R23"/>
    <mergeCell ref="A35:T37"/>
  </mergeCells>
  <hyperlinks>
    <hyperlink ref="R26" r:id="rId1" xr:uid="{9F631182-CA36-4F4B-ACBA-90416F6CA1D5}"/>
    <hyperlink ref="R27" r:id="rId2" xr:uid="{7F95649A-A5D9-48F1-A612-82BDFCCCD7A3}"/>
    <hyperlink ref="R25" r:id="rId3" xr:uid="{B72A062D-9251-43BB-998E-5BCAC1BA4EFE}"/>
    <hyperlink ref="L3" r:id="rId4" xr:uid="{85E25DB0-6B61-44FA-848A-33B51D565480}"/>
    <hyperlink ref="T39" r:id="rId5" xr:uid="{3632BAD4-EA3C-4308-81C2-4AC2F5325689}"/>
    <hyperlink ref="T40" r:id="rId6" xr:uid="{036EFE27-8CEA-430A-A587-84D7E36BE469}"/>
    <hyperlink ref="T41" r:id="rId7" xr:uid="{23B9FB31-2BCB-4AFF-8795-B2CCF915F2AD}"/>
    <hyperlink ref="T43" r:id="rId8" xr:uid="{801B6EB0-2634-4C8E-B345-D6F95D5D7F6D}"/>
    <hyperlink ref="T44" r:id="rId9" xr:uid="{3C220B2B-EFAC-4A9F-8F19-6B96AB2D7345}"/>
    <hyperlink ref="T45" r:id="rId10" xr:uid="{6AACB57D-56D2-43A7-BE2A-40FA1C8EC3B3}"/>
    <hyperlink ref="T46" r:id="rId11" xr:uid="{4DCA2E5B-EF5A-4F84-8C7C-654EC3B09257}"/>
    <hyperlink ref="T47" r:id="rId12" xr:uid="{FA82CD31-FEB0-47C5-A192-AC8034678681}"/>
    <hyperlink ref="T48" r:id="rId13" xr:uid="{BD4B7AB5-43C0-4A16-A976-B679FC26F040}"/>
    <hyperlink ref="T50" r:id="rId14" xr:uid="{ACA80902-5103-4422-9D12-BB40C4AB8255}"/>
    <hyperlink ref="T52" r:id="rId15" xr:uid="{C4398BA3-01CA-477B-BE49-21D96DC5B304}"/>
    <hyperlink ref="T49" r:id="rId16" xr:uid="{472F2026-B268-4FCC-ABAA-D65E3B8EDFDF}"/>
    <hyperlink ref="T60" r:id="rId17" xr:uid="{BD6407E8-86DC-4881-ACC6-8B4627D29B30}"/>
    <hyperlink ref="T61" r:id="rId18" xr:uid="{C1E96AC1-194D-4CF5-8E19-57FEE378B360}"/>
    <hyperlink ref="T62" r:id="rId19" xr:uid="{0F6E975D-A6A3-4997-99F2-8AAA53E40FE2}"/>
    <hyperlink ref="T63" r:id="rId20" xr:uid="{CACBF5A3-0174-4CC0-B9F4-D43BA2DA25AC}"/>
    <hyperlink ref="T64" r:id="rId21" xr:uid="{9291BAF1-CD90-4F1F-A362-21197EB57000}"/>
    <hyperlink ref="T65" r:id="rId22" xr:uid="{4030F154-B054-4082-A97D-48B85D8987C8}"/>
    <hyperlink ref="T71" r:id="rId23" xr:uid="{6FCFA754-BE4D-475C-A7C4-5F103F12B5A1}"/>
    <hyperlink ref="T66" r:id="rId24" xr:uid="{BA30F9DC-E028-494B-8603-BF9295F7C6E6}"/>
    <hyperlink ref="T42" r:id="rId25" xr:uid="{BF00514D-63F2-478B-A7E6-DFD1AAC26B95}"/>
    <hyperlink ref="R32" r:id="rId26" display="https://www.secop.gov.co/CO1ContractsManagement/Tendering/ProcurementContractEdit/View?docUniqueIdentifier=CO1.PCCNTR.5505937&amp;prevCtxUrl=https%3a%2f%2fwww.secop.gov.co%3a443%2fCO1ContractsManagement%2fTendering%2fProcurementContractManagement%2fIndex&amp;prevCtxLbl=Contratos+" xr:uid="{95A16B4A-ECE1-423E-8759-CDB7CF0784E8}"/>
    <hyperlink ref="T73" r:id="rId27" xr:uid="{5479F937-E3AE-4519-8862-B151D7E3E14F}"/>
    <hyperlink ref="T72" r:id="rId28" xr:uid="{2912CEF2-B93E-4418-9328-6C8F8FC3C21E}"/>
    <hyperlink ref="T70" r:id="rId29" xr:uid="{9B8127D6-235D-4B1A-A07F-8328E22A1574}"/>
    <hyperlink ref="T67" r:id="rId30" xr:uid="{B20F38B1-2300-47A7-BD02-4335FBAB4E8F}"/>
    <hyperlink ref="T68" r:id="rId31" xr:uid="{4AAF63BD-41D1-4D25-AB66-472DEC97B3D4}"/>
    <hyperlink ref="T69" r:id="rId32" xr:uid="{03EA05D8-BC73-419C-8AC3-F9A6D03FBEE6}"/>
    <hyperlink ref="T74" r:id="rId33" xr:uid="{03046AA2-A3C6-4A8A-B64C-663C36FE03DD}"/>
    <hyperlink ref="T76" r:id="rId34" xr:uid="{E7C56591-5821-4C74-B7ED-2E8E68E971AF}"/>
    <hyperlink ref="T77" r:id="rId35" xr:uid="{9CD1637E-DA7E-445C-82B7-F6CFB715F99C}"/>
    <hyperlink ref="T79" r:id="rId36" xr:uid="{2E2E14AB-3495-4901-8594-D465C7B6F4D4}"/>
    <hyperlink ref="T80" r:id="rId37" xr:uid="{CAABC21D-1174-4603-A669-661B224C37B2}"/>
    <hyperlink ref="T81" r:id="rId38" xr:uid="{8DDCDCF0-52F1-42B6-A9D2-23F1A53F53FA}"/>
    <hyperlink ref="T82" r:id="rId39" xr:uid="{C863F636-E806-4E55-8095-D00C76A1B97C}"/>
    <hyperlink ref="T75" r:id="rId40" xr:uid="{AC71409B-9EE9-47EF-9EF8-28DD3C16AABF}"/>
  </hyperlinks>
  <pageMargins left="0.7" right="0.7" top="0.75" bottom="0.75" header="0.3" footer="0.3"/>
  <pageSetup orientation="portrait" r:id="rId41"/>
  <drawing r:id="rId4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3C6C-1529-4A3B-85C6-EBC094932854}">
  <dimension ref="A1:AF73"/>
  <sheetViews>
    <sheetView topLeftCell="B32" zoomScale="55" zoomScaleNormal="55" workbookViewId="0">
      <pane xSplit="1" topLeftCell="E1" activePane="topRight" state="frozen"/>
      <selection activeCell="B1" sqref="B1"/>
      <selection pane="topRight" activeCell="K14" sqref="K14:M15"/>
    </sheetView>
  </sheetViews>
  <sheetFormatPr baseColWidth="10" defaultColWidth="11.42578125" defaultRowHeight="15"/>
  <cols>
    <col min="1" max="1" width="25" style="2" customWidth="1"/>
    <col min="2" max="2" width="43" style="2" customWidth="1"/>
    <col min="3" max="3" width="38.85546875" style="2" customWidth="1"/>
    <col min="4" max="4" width="53" style="2" customWidth="1"/>
    <col min="5" max="5" width="25.5703125" style="2" customWidth="1"/>
    <col min="6" max="6" width="27.140625" style="2" customWidth="1"/>
    <col min="7" max="7" width="35.42578125" style="2" customWidth="1"/>
    <col min="8" max="8" width="31" style="2" customWidth="1"/>
    <col min="9" max="9" width="35.140625" style="2" customWidth="1"/>
    <col min="10" max="10" width="29.42578125" style="2" customWidth="1"/>
    <col min="11" max="11" width="23.5703125" style="2" customWidth="1"/>
    <col min="12" max="12" width="27.7109375" style="2" customWidth="1"/>
    <col min="13" max="13" width="29.42578125" style="2" customWidth="1"/>
    <col min="14" max="14" width="30" style="2" customWidth="1"/>
    <col min="15" max="15" width="25.85546875" style="2" customWidth="1"/>
    <col min="16" max="16" width="29"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17" customFormat="1" ht="18">
      <c r="A1" s="155" t="s">
        <v>306</v>
      </c>
      <c r="B1" s="155"/>
      <c r="C1" s="155"/>
      <c r="D1" s="155"/>
      <c r="E1" s="155"/>
      <c r="F1" s="155"/>
      <c r="G1" s="155"/>
      <c r="H1" s="155"/>
      <c r="I1" s="155"/>
      <c r="J1" s="155"/>
      <c r="K1" s="155"/>
      <c r="L1" s="155"/>
    </row>
    <row r="2" spans="1:17" customFormat="1" ht="79.5" thickBot="1">
      <c r="A2" s="21" t="s">
        <v>66</v>
      </c>
      <c r="B2" s="21" t="s">
        <v>307</v>
      </c>
      <c r="C2" s="22" t="s">
        <v>71</v>
      </c>
      <c r="D2" s="21" t="s">
        <v>80</v>
      </c>
      <c r="E2" s="21" t="s">
        <v>81</v>
      </c>
      <c r="F2" s="21" t="s">
        <v>82</v>
      </c>
      <c r="G2" s="21" t="s">
        <v>308</v>
      </c>
      <c r="H2" s="21" t="s">
        <v>309</v>
      </c>
      <c r="I2" s="21" t="s">
        <v>310</v>
      </c>
      <c r="J2" s="21" t="s">
        <v>84</v>
      </c>
      <c r="K2" s="21" t="s">
        <v>5</v>
      </c>
      <c r="L2" s="23" t="s">
        <v>89</v>
      </c>
    </row>
    <row r="3" spans="1:17" customFormat="1" ht="109.5" customHeight="1" thickBot="1">
      <c r="A3" s="24" t="s">
        <v>311</v>
      </c>
      <c r="B3" s="24" t="s">
        <v>312</v>
      </c>
      <c r="C3" s="25" t="s">
        <v>313</v>
      </c>
      <c r="D3" s="26">
        <v>43987</v>
      </c>
      <c r="E3" s="26">
        <v>45812</v>
      </c>
      <c r="F3" s="26" t="s">
        <v>16</v>
      </c>
      <c r="G3" s="27">
        <v>0</v>
      </c>
      <c r="H3" s="28" t="s">
        <v>314</v>
      </c>
      <c r="I3" s="28" t="s">
        <v>314</v>
      </c>
      <c r="J3" s="24" t="s">
        <v>315</v>
      </c>
      <c r="K3" s="24" t="s">
        <v>305</v>
      </c>
      <c r="L3" s="29" t="s">
        <v>316</v>
      </c>
    </row>
    <row r="4" spans="1:17" customFormat="1"/>
    <row r="5" spans="1:17" customFormat="1"/>
    <row r="6" spans="1:17" customFormat="1" ht="18">
      <c r="A6" s="30"/>
      <c r="B6" s="156" t="s">
        <v>317</v>
      </c>
      <c r="C6" s="156"/>
      <c r="D6" s="156"/>
      <c r="E6" s="156"/>
      <c r="F6" s="156"/>
      <c r="G6" s="156"/>
      <c r="H6" s="156"/>
      <c r="I6" s="156"/>
      <c r="J6" s="156"/>
      <c r="K6" s="156"/>
      <c r="L6" s="156"/>
      <c r="M6" s="156"/>
      <c r="N6" s="156"/>
      <c r="O6" s="156"/>
      <c r="P6" s="156"/>
      <c r="Q6" s="156"/>
    </row>
    <row r="7" spans="1:17" customFormat="1" ht="46.5" customHeight="1">
      <c r="A7" s="31" t="s">
        <v>65</v>
      </c>
      <c r="B7" s="21" t="s">
        <v>66</v>
      </c>
      <c r="C7" s="21" t="s">
        <v>307</v>
      </c>
      <c r="D7" s="22" t="s">
        <v>71</v>
      </c>
      <c r="E7" s="21" t="s">
        <v>78</v>
      </c>
      <c r="F7" s="21" t="s">
        <v>79</v>
      </c>
      <c r="G7" s="21" t="s">
        <v>80</v>
      </c>
      <c r="H7" s="21" t="s">
        <v>81</v>
      </c>
      <c r="I7" s="21" t="s">
        <v>82</v>
      </c>
      <c r="J7" s="21" t="s">
        <v>83</v>
      </c>
      <c r="K7" s="21" t="s">
        <v>308</v>
      </c>
      <c r="L7" s="21" t="s">
        <v>309</v>
      </c>
      <c r="M7" s="21" t="s">
        <v>310</v>
      </c>
      <c r="N7" s="21" t="s">
        <v>84</v>
      </c>
      <c r="O7" s="21" t="s">
        <v>5</v>
      </c>
      <c r="P7" s="32" t="s">
        <v>88</v>
      </c>
      <c r="Q7" s="23" t="s">
        <v>89</v>
      </c>
    </row>
    <row r="8" spans="1:17" customFormat="1" ht="33.75" customHeight="1">
      <c r="A8" s="33"/>
      <c r="B8" s="34" t="s">
        <v>318</v>
      </c>
      <c r="C8" s="35" t="s">
        <v>319</v>
      </c>
      <c r="D8" s="36" t="s">
        <v>320</v>
      </c>
      <c r="E8" s="37" t="s">
        <v>321</v>
      </c>
      <c r="F8" s="38">
        <v>44838</v>
      </c>
      <c r="G8" s="39">
        <v>44838</v>
      </c>
      <c r="H8" s="39" t="s">
        <v>322</v>
      </c>
      <c r="I8" s="1" t="s">
        <v>16</v>
      </c>
      <c r="J8" s="1" t="s">
        <v>16</v>
      </c>
      <c r="K8" s="1"/>
      <c r="L8" s="1"/>
      <c r="M8" s="1"/>
      <c r="N8" s="1" t="s">
        <v>323</v>
      </c>
      <c r="O8" s="1" t="s">
        <v>324</v>
      </c>
      <c r="P8" s="40"/>
      <c r="Q8" s="40"/>
    </row>
    <row r="9" spans="1:17" customFormat="1" ht="36.75" customHeight="1">
      <c r="A9" s="33"/>
      <c r="B9" s="34" t="s">
        <v>325</v>
      </c>
      <c r="C9" s="41" t="s">
        <v>326</v>
      </c>
      <c r="D9" s="36" t="s">
        <v>327</v>
      </c>
      <c r="E9" s="42">
        <v>6985788</v>
      </c>
      <c r="F9" s="39" t="s">
        <v>328</v>
      </c>
      <c r="G9" s="39" t="s">
        <v>328</v>
      </c>
      <c r="H9" s="39" t="s">
        <v>329</v>
      </c>
      <c r="I9" s="1" t="s">
        <v>16</v>
      </c>
      <c r="J9" s="1" t="s">
        <v>16</v>
      </c>
      <c r="K9" s="1"/>
      <c r="L9" s="1"/>
      <c r="M9" s="1"/>
      <c r="N9" s="40"/>
      <c r="O9" s="1" t="s">
        <v>324</v>
      </c>
      <c r="P9" s="40"/>
      <c r="Q9" s="40"/>
    </row>
    <row r="10" spans="1:17" customFormat="1" ht="68.25" customHeight="1">
      <c r="A10" s="33"/>
      <c r="B10" s="33" t="s">
        <v>330</v>
      </c>
      <c r="C10" s="1" t="s">
        <v>331</v>
      </c>
      <c r="D10" s="36" t="s">
        <v>332</v>
      </c>
      <c r="E10" s="42">
        <v>256942000</v>
      </c>
      <c r="F10" s="39" t="s">
        <v>328</v>
      </c>
      <c r="G10" s="39" t="s">
        <v>328</v>
      </c>
      <c r="H10" s="39" t="s">
        <v>329</v>
      </c>
      <c r="I10" s="1" t="s">
        <v>16</v>
      </c>
      <c r="J10" s="1" t="s">
        <v>16</v>
      </c>
      <c r="K10" s="1"/>
      <c r="L10" s="1"/>
      <c r="M10" s="1"/>
      <c r="N10" s="40"/>
      <c r="O10" s="1" t="s">
        <v>324</v>
      </c>
      <c r="P10" s="40"/>
      <c r="Q10" s="40"/>
    </row>
    <row r="11" spans="1:17" customFormat="1" ht="54" customHeight="1">
      <c r="A11" s="33"/>
      <c r="B11" s="33" t="s">
        <v>333</v>
      </c>
      <c r="C11" s="1" t="s">
        <v>334</v>
      </c>
      <c r="D11" s="36" t="s">
        <v>335</v>
      </c>
      <c r="E11" s="42">
        <v>4031032000</v>
      </c>
      <c r="F11" s="39" t="s">
        <v>328</v>
      </c>
      <c r="G11" s="39" t="s">
        <v>328</v>
      </c>
      <c r="H11" s="39" t="s">
        <v>329</v>
      </c>
      <c r="I11" s="1" t="s">
        <v>16</v>
      </c>
      <c r="J11" s="1" t="s">
        <v>16</v>
      </c>
      <c r="K11" s="1"/>
      <c r="L11" s="1"/>
      <c r="M11" s="1"/>
      <c r="N11" s="40"/>
      <c r="O11" s="1" t="s">
        <v>324</v>
      </c>
      <c r="P11" s="40"/>
      <c r="Q11" s="40"/>
    </row>
    <row r="12" spans="1:17" customFormat="1" ht="54" customHeight="1">
      <c r="A12" s="33" t="s">
        <v>336</v>
      </c>
      <c r="B12" s="33" t="s">
        <v>337</v>
      </c>
      <c r="C12" s="1" t="s">
        <v>338</v>
      </c>
      <c r="D12" s="36" t="s">
        <v>339</v>
      </c>
      <c r="E12" s="42"/>
      <c r="F12" s="43">
        <v>44908</v>
      </c>
      <c r="G12" s="43">
        <v>44908</v>
      </c>
      <c r="H12" s="39">
        <v>46369</v>
      </c>
      <c r="I12" s="1" t="s">
        <v>16</v>
      </c>
      <c r="J12" s="1" t="s">
        <v>16</v>
      </c>
      <c r="K12" s="44"/>
      <c r="L12" s="42"/>
      <c r="M12" s="42"/>
      <c r="N12" s="40" t="s">
        <v>340</v>
      </c>
      <c r="O12" s="1" t="s">
        <v>324</v>
      </c>
      <c r="P12" s="40"/>
      <c r="Q12" s="40"/>
    </row>
    <row r="13" spans="1:17" customFormat="1" ht="54" customHeight="1">
      <c r="A13" s="33" t="s">
        <v>341</v>
      </c>
      <c r="B13" s="33" t="s">
        <v>342</v>
      </c>
      <c r="C13" s="1" t="s">
        <v>343</v>
      </c>
      <c r="D13" s="36" t="s">
        <v>344</v>
      </c>
      <c r="E13" s="42">
        <v>6250000000</v>
      </c>
      <c r="F13" s="43">
        <v>44895</v>
      </c>
      <c r="G13" s="43">
        <v>44895</v>
      </c>
      <c r="H13" s="39">
        <v>46234</v>
      </c>
      <c r="I13" s="1" t="s">
        <v>16</v>
      </c>
      <c r="J13" s="1" t="s">
        <v>345</v>
      </c>
      <c r="K13" s="44">
        <v>0.49830000000000002</v>
      </c>
      <c r="L13" s="45">
        <v>3114667929</v>
      </c>
      <c r="M13" s="45">
        <v>3135332071</v>
      </c>
      <c r="N13" s="1" t="s">
        <v>245</v>
      </c>
      <c r="O13" s="1" t="s">
        <v>324</v>
      </c>
      <c r="P13" s="1" t="s">
        <v>346</v>
      </c>
      <c r="Q13" s="46" t="s">
        <v>347</v>
      </c>
    </row>
    <row r="14" spans="1:17" customFormat="1" ht="54" customHeight="1">
      <c r="A14" s="33" t="s">
        <v>348</v>
      </c>
      <c r="B14" s="33" t="s">
        <v>349</v>
      </c>
      <c r="C14" s="1" t="s">
        <v>350</v>
      </c>
      <c r="D14" s="36" t="s">
        <v>351</v>
      </c>
      <c r="E14" s="42">
        <v>3608000000</v>
      </c>
      <c r="F14" s="43">
        <v>44911</v>
      </c>
      <c r="G14" s="43">
        <v>44915</v>
      </c>
      <c r="H14" s="39">
        <v>46234</v>
      </c>
      <c r="I14" s="1" t="s">
        <v>16</v>
      </c>
      <c r="J14" s="1" t="s">
        <v>16</v>
      </c>
      <c r="K14" s="47">
        <v>0.61</v>
      </c>
      <c r="L14" s="45">
        <v>2241333334</v>
      </c>
      <c r="M14" s="45">
        <v>1366666666</v>
      </c>
      <c r="N14" s="40" t="s">
        <v>352</v>
      </c>
      <c r="O14" s="1" t="s">
        <v>324</v>
      </c>
      <c r="P14" s="1" t="s">
        <v>353</v>
      </c>
      <c r="Q14" s="46" t="s">
        <v>354</v>
      </c>
    </row>
    <row r="15" spans="1:17" customFormat="1" ht="54" customHeight="1">
      <c r="A15" s="48" t="s">
        <v>355</v>
      </c>
      <c r="B15" s="49" t="s">
        <v>356</v>
      </c>
      <c r="C15" s="50" t="s">
        <v>357</v>
      </c>
      <c r="D15" s="36" t="s">
        <v>358</v>
      </c>
      <c r="E15" s="37" t="s">
        <v>359</v>
      </c>
      <c r="F15" s="39">
        <v>44904</v>
      </c>
      <c r="G15" s="39">
        <v>44904</v>
      </c>
      <c r="H15" s="37" t="s">
        <v>360</v>
      </c>
      <c r="I15" s="51" t="s">
        <v>16</v>
      </c>
      <c r="J15" s="1" t="s">
        <v>16</v>
      </c>
      <c r="K15" s="47">
        <v>0.61050000000000004</v>
      </c>
      <c r="L15" s="45">
        <v>158204803.74000001</v>
      </c>
      <c r="M15" s="37" t="s">
        <v>359</v>
      </c>
      <c r="N15" s="1" t="s">
        <v>361</v>
      </c>
      <c r="O15" s="51" t="s">
        <v>324</v>
      </c>
      <c r="P15" s="1" t="s">
        <v>362</v>
      </c>
      <c r="Q15" s="53" t="s">
        <v>363</v>
      </c>
    </row>
    <row r="16" spans="1:17" customFormat="1" ht="54" customHeight="1">
      <c r="A16" s="98">
        <v>5036678067.6499996</v>
      </c>
      <c r="B16" s="1" t="s">
        <v>365</v>
      </c>
      <c r="C16" s="1" t="s">
        <v>366</v>
      </c>
      <c r="D16" s="36" t="s">
        <v>367</v>
      </c>
      <c r="E16" s="42">
        <v>8490534386.9399996</v>
      </c>
      <c r="F16" s="43">
        <v>44924</v>
      </c>
      <c r="G16" s="43">
        <v>44925</v>
      </c>
      <c r="H16" s="39">
        <v>45990</v>
      </c>
      <c r="I16" s="1" t="s">
        <v>16</v>
      </c>
      <c r="J16" s="1" t="s">
        <v>16</v>
      </c>
      <c r="K16" s="92">
        <v>0.45</v>
      </c>
      <c r="L16" s="45">
        <v>5036678067.6499996</v>
      </c>
      <c r="M16" s="45">
        <v>6458524500.5799999</v>
      </c>
      <c r="N16" s="1" t="s">
        <v>368</v>
      </c>
      <c r="O16" s="1" t="s">
        <v>12</v>
      </c>
      <c r="P16" s="1" t="s">
        <v>369</v>
      </c>
      <c r="Q16" s="55" t="s">
        <v>370</v>
      </c>
    </row>
    <row r="17" spans="1:18" customFormat="1" ht="54" customHeight="1">
      <c r="A17" s="157" t="s">
        <v>371</v>
      </c>
      <c r="B17" s="158" t="s">
        <v>372</v>
      </c>
      <c r="C17" s="1" t="s">
        <v>373</v>
      </c>
      <c r="D17" s="159" t="s">
        <v>374</v>
      </c>
      <c r="E17" s="56">
        <v>51067625</v>
      </c>
      <c r="F17" s="161">
        <v>44893</v>
      </c>
      <c r="G17" s="161">
        <v>44894</v>
      </c>
      <c r="H17" s="161">
        <v>46234</v>
      </c>
      <c r="I17" s="150" t="s">
        <v>375</v>
      </c>
      <c r="J17" s="1" t="s">
        <v>16</v>
      </c>
      <c r="K17" s="47">
        <v>0.9</v>
      </c>
      <c r="L17" s="45">
        <v>45960861</v>
      </c>
      <c r="M17" s="42">
        <v>5106764</v>
      </c>
      <c r="N17" s="151" t="s">
        <v>376</v>
      </c>
      <c r="O17" s="151" t="s">
        <v>12</v>
      </c>
      <c r="P17" s="151" t="s">
        <v>377</v>
      </c>
      <c r="Q17" s="152" t="s">
        <v>378</v>
      </c>
    </row>
    <row r="18" spans="1:18" customFormat="1" ht="54" customHeight="1">
      <c r="A18" s="157"/>
      <c r="B18" s="158"/>
      <c r="C18" s="1" t="s">
        <v>379</v>
      </c>
      <c r="D18" s="160"/>
      <c r="E18" s="42">
        <v>1214703781</v>
      </c>
      <c r="F18" s="162"/>
      <c r="G18" s="162"/>
      <c r="H18" s="162"/>
      <c r="I18" s="151"/>
      <c r="J18" s="1" t="s">
        <v>16</v>
      </c>
      <c r="K18" s="52">
        <v>0.64980000000000004</v>
      </c>
      <c r="L18" s="42">
        <v>902915418</v>
      </c>
      <c r="M18" s="42">
        <v>486656925</v>
      </c>
      <c r="N18" s="151"/>
      <c r="O18" s="151"/>
      <c r="P18" s="151"/>
      <c r="Q18" s="152"/>
    </row>
    <row r="19" spans="1:18" customFormat="1" ht="54" customHeight="1"/>
    <row r="20" spans="1:18" customFormat="1" ht="54" customHeight="1"/>
    <row r="21" spans="1:18" customFormat="1" ht="54" customHeight="1">
      <c r="A21" s="153"/>
      <c r="B21" s="154" t="s">
        <v>380</v>
      </c>
      <c r="C21" s="154"/>
      <c r="D21" s="154"/>
      <c r="E21" s="154"/>
      <c r="F21" s="154"/>
      <c r="G21" s="154"/>
      <c r="H21" s="154"/>
      <c r="I21" s="154"/>
      <c r="J21" s="154"/>
      <c r="K21" s="154"/>
      <c r="L21" s="154"/>
      <c r="M21" s="154"/>
      <c r="N21" s="154"/>
      <c r="O21" s="154"/>
      <c r="P21" s="154"/>
      <c r="Q21" s="154"/>
      <c r="R21" s="154"/>
    </row>
    <row r="22" spans="1:18" customFormat="1" ht="54" customHeight="1">
      <c r="A22" s="153"/>
      <c r="B22" s="154"/>
      <c r="C22" s="154"/>
      <c r="D22" s="154"/>
      <c r="E22" s="154"/>
      <c r="F22" s="154"/>
      <c r="G22" s="154"/>
      <c r="H22" s="154"/>
      <c r="I22" s="154"/>
      <c r="J22" s="154"/>
      <c r="K22" s="154"/>
      <c r="L22" s="154"/>
      <c r="M22" s="154"/>
      <c r="N22" s="154"/>
      <c r="O22" s="154"/>
      <c r="P22" s="154"/>
      <c r="Q22" s="154"/>
      <c r="R22" s="154"/>
    </row>
    <row r="23" spans="1:18" customFormat="1" ht="54" customHeight="1">
      <c r="A23" s="153"/>
      <c r="B23" s="154"/>
      <c r="C23" s="154"/>
      <c r="D23" s="154"/>
      <c r="E23" s="154"/>
      <c r="F23" s="154"/>
      <c r="G23" s="154"/>
      <c r="H23" s="154"/>
      <c r="I23" s="154"/>
      <c r="J23" s="154"/>
      <c r="K23" s="154"/>
      <c r="L23" s="154"/>
      <c r="M23" s="154"/>
      <c r="N23" s="154"/>
      <c r="O23" s="154"/>
      <c r="P23" s="154"/>
      <c r="Q23" s="154"/>
      <c r="R23" s="154"/>
    </row>
    <row r="24" spans="1:18" customFormat="1" ht="54" customHeight="1">
      <c r="A24" s="59" t="s">
        <v>65</v>
      </c>
      <c r="B24" s="59" t="s">
        <v>66</v>
      </c>
      <c r="C24" s="59" t="s">
        <v>67</v>
      </c>
      <c r="D24" s="59" t="s">
        <v>381</v>
      </c>
      <c r="E24" s="59" t="s">
        <v>78</v>
      </c>
      <c r="F24" s="59" t="s">
        <v>79</v>
      </c>
      <c r="G24" s="59" t="s">
        <v>80</v>
      </c>
      <c r="H24" s="59" t="s">
        <v>81</v>
      </c>
      <c r="I24" s="59" t="s">
        <v>82</v>
      </c>
      <c r="J24" s="59" t="s">
        <v>83</v>
      </c>
      <c r="K24" s="59" t="s">
        <v>308</v>
      </c>
      <c r="L24" s="59" t="s">
        <v>309</v>
      </c>
      <c r="M24" s="59" t="s">
        <v>310</v>
      </c>
      <c r="N24" s="59" t="s">
        <v>84</v>
      </c>
      <c r="O24" s="59" t="s">
        <v>4</v>
      </c>
      <c r="P24" s="59" t="s">
        <v>5</v>
      </c>
      <c r="Q24" s="59" t="s">
        <v>88</v>
      </c>
      <c r="R24" s="59" t="s">
        <v>89</v>
      </c>
    </row>
    <row r="25" spans="1:18" customFormat="1" ht="82.5">
      <c r="A25" s="60" t="s">
        <v>382</v>
      </c>
      <c r="B25" s="60" t="s">
        <v>383</v>
      </c>
      <c r="C25" s="61" t="s">
        <v>384</v>
      </c>
      <c r="D25" s="62" t="s">
        <v>385</v>
      </c>
      <c r="E25" s="63">
        <v>1738612279.1199999</v>
      </c>
      <c r="F25" s="64">
        <v>45246</v>
      </c>
      <c r="G25" s="64">
        <v>45253</v>
      </c>
      <c r="H25" s="64">
        <v>45961</v>
      </c>
      <c r="I25" s="65" t="s">
        <v>16</v>
      </c>
      <c r="J25" s="65" t="s">
        <v>16</v>
      </c>
      <c r="K25" s="93">
        <v>0.59089999999999998</v>
      </c>
      <c r="L25" s="94">
        <v>1027282425.34</v>
      </c>
      <c r="M25" s="94">
        <v>711329853.77999997</v>
      </c>
      <c r="N25" s="65" t="s">
        <v>386</v>
      </c>
      <c r="O25" s="65" t="s">
        <v>387</v>
      </c>
      <c r="P25" s="65" t="s">
        <v>305</v>
      </c>
      <c r="Q25" s="65" t="s">
        <v>388</v>
      </c>
      <c r="R25" s="67" t="s">
        <v>389</v>
      </c>
    </row>
    <row r="26" spans="1:18" customFormat="1" ht="64.5" customHeight="1">
      <c r="A26" s="60" t="s">
        <v>390</v>
      </c>
      <c r="B26" s="60" t="s">
        <v>391</v>
      </c>
      <c r="C26" s="61" t="s">
        <v>392</v>
      </c>
      <c r="D26" s="68" t="s">
        <v>393</v>
      </c>
      <c r="E26" s="63">
        <v>4700322523.3999996</v>
      </c>
      <c r="F26" s="64">
        <v>45280</v>
      </c>
      <c r="G26" s="64">
        <v>45280</v>
      </c>
      <c r="H26" s="64">
        <v>46234</v>
      </c>
      <c r="I26" s="65" t="s">
        <v>16</v>
      </c>
      <c r="J26" s="65" t="s">
        <v>16</v>
      </c>
      <c r="K26" s="93">
        <v>0.47599999999999998</v>
      </c>
      <c r="L26" s="94">
        <v>2308737156.96</v>
      </c>
      <c r="M26" s="94">
        <v>2391585366.4400001</v>
      </c>
      <c r="N26" s="65" t="s">
        <v>394</v>
      </c>
      <c r="O26" s="65" t="s">
        <v>387</v>
      </c>
      <c r="P26" s="65" t="s">
        <v>305</v>
      </c>
      <c r="Q26" s="65" t="s">
        <v>395</v>
      </c>
      <c r="R26" s="67" t="s">
        <v>396</v>
      </c>
    </row>
    <row r="27" spans="1:18" customFormat="1" ht="117" customHeight="1">
      <c r="A27" s="60" t="s">
        <v>397</v>
      </c>
      <c r="B27" s="60" t="s">
        <v>398</v>
      </c>
      <c r="C27" s="61" t="s">
        <v>399</v>
      </c>
      <c r="D27" s="68" t="s">
        <v>400</v>
      </c>
      <c r="E27" s="63">
        <v>173784000</v>
      </c>
      <c r="F27" s="64">
        <v>45287</v>
      </c>
      <c r="G27" s="64">
        <v>45288</v>
      </c>
      <c r="H27" s="64">
        <v>46234</v>
      </c>
      <c r="I27" s="65" t="s">
        <v>16</v>
      </c>
      <c r="J27" s="65" t="s">
        <v>16</v>
      </c>
      <c r="K27" s="66">
        <v>0.36309999999999998</v>
      </c>
      <c r="L27" s="63">
        <v>111284000</v>
      </c>
      <c r="M27" s="63">
        <v>593500</v>
      </c>
      <c r="N27" s="65" t="s">
        <v>401</v>
      </c>
      <c r="O27" s="65" t="s">
        <v>31</v>
      </c>
      <c r="P27" s="65" t="s">
        <v>12</v>
      </c>
      <c r="Q27" s="65" t="s">
        <v>402</v>
      </c>
      <c r="R27" s="67" t="s">
        <v>403</v>
      </c>
    </row>
    <row r="28" spans="1:18" customFormat="1" ht="89.25" customHeight="1">
      <c r="A28" s="60" t="s">
        <v>404</v>
      </c>
      <c r="B28" s="60" t="s">
        <v>405</v>
      </c>
      <c r="C28" s="61" t="s">
        <v>406</v>
      </c>
      <c r="D28" s="68" t="s">
        <v>407</v>
      </c>
      <c r="E28" s="63">
        <v>1161057000</v>
      </c>
      <c r="F28" s="64">
        <v>45286</v>
      </c>
      <c r="G28" s="64">
        <v>45289</v>
      </c>
      <c r="H28" s="64">
        <v>46234</v>
      </c>
      <c r="I28" s="65" t="s">
        <v>16</v>
      </c>
      <c r="J28" s="65" t="s">
        <v>16</v>
      </c>
      <c r="K28" s="66">
        <v>0.45450000000000002</v>
      </c>
      <c r="L28" s="63">
        <v>42198622</v>
      </c>
      <c r="M28" s="63">
        <v>752902330</v>
      </c>
      <c r="N28" s="65" t="s">
        <v>408</v>
      </c>
      <c r="O28" s="65" t="s">
        <v>53</v>
      </c>
      <c r="P28" s="65" t="s">
        <v>12</v>
      </c>
      <c r="Q28" s="65" t="s">
        <v>409</v>
      </c>
      <c r="R28" s="67" t="s">
        <v>410</v>
      </c>
    </row>
    <row r="29" spans="1:18" customFormat="1" ht="76.5" customHeight="1">
      <c r="A29" s="60" t="s">
        <v>411</v>
      </c>
      <c r="B29" s="60" t="s">
        <v>412</v>
      </c>
      <c r="C29" s="61" t="s">
        <v>413</v>
      </c>
      <c r="D29" s="62" t="s">
        <v>414</v>
      </c>
      <c r="E29" s="63">
        <v>67911400</v>
      </c>
      <c r="F29" s="64">
        <v>45287</v>
      </c>
      <c r="G29" s="64">
        <v>45289</v>
      </c>
      <c r="H29" s="64">
        <v>46234</v>
      </c>
      <c r="I29" s="65" t="s">
        <v>16</v>
      </c>
      <c r="J29" s="65" t="s">
        <v>16</v>
      </c>
      <c r="K29" s="66">
        <v>0.11070000000000001</v>
      </c>
      <c r="L29" s="63">
        <v>3824500</v>
      </c>
      <c r="M29" s="63">
        <v>64086900</v>
      </c>
      <c r="N29" s="65" t="s">
        <v>415</v>
      </c>
      <c r="O29" s="65" t="s">
        <v>31</v>
      </c>
      <c r="P29" s="65" t="s">
        <v>12</v>
      </c>
      <c r="Q29" s="65" t="s">
        <v>416</v>
      </c>
      <c r="R29" s="67" t="s">
        <v>417</v>
      </c>
    </row>
    <row r="30" spans="1:18" customFormat="1" ht="73.5" customHeight="1">
      <c r="A30" s="71" t="s">
        <v>418</v>
      </c>
      <c r="B30" s="71" t="s">
        <v>419</v>
      </c>
      <c r="C30" s="89" t="s">
        <v>420</v>
      </c>
      <c r="D30" s="68" t="s">
        <v>421</v>
      </c>
      <c r="E30" s="72">
        <v>65505000</v>
      </c>
      <c r="F30" s="73">
        <v>45287</v>
      </c>
      <c r="G30" s="73">
        <v>45289</v>
      </c>
      <c r="H30" s="73">
        <v>46234</v>
      </c>
      <c r="I30" s="69" t="s">
        <v>16</v>
      </c>
      <c r="J30" s="69" t="s">
        <v>16</v>
      </c>
      <c r="K30" s="66">
        <v>8.6999999999999994E-2</v>
      </c>
      <c r="L30" s="63">
        <v>4438500</v>
      </c>
      <c r="M30" s="63">
        <v>61066500</v>
      </c>
      <c r="N30" s="69" t="s">
        <v>415</v>
      </c>
      <c r="O30" s="69" t="s">
        <v>31</v>
      </c>
      <c r="P30" s="69" t="s">
        <v>12</v>
      </c>
      <c r="Q30" s="69" t="s">
        <v>422</v>
      </c>
      <c r="R30" s="70" t="s">
        <v>423</v>
      </c>
    </row>
    <row r="31" spans="1:18" customFormat="1" ht="78.75" customHeight="1">
      <c r="A31" s="74" t="s">
        <v>424</v>
      </c>
      <c r="B31" s="74" t="s">
        <v>425</v>
      </c>
      <c r="C31" s="90" t="s">
        <v>426</v>
      </c>
      <c r="D31" s="75" t="s">
        <v>427</v>
      </c>
      <c r="E31" s="42">
        <v>113680000</v>
      </c>
      <c r="F31" s="39">
        <v>45289</v>
      </c>
      <c r="G31" s="39">
        <v>45294</v>
      </c>
      <c r="H31" s="39">
        <v>46234</v>
      </c>
      <c r="I31" s="1" t="s">
        <v>16</v>
      </c>
      <c r="J31" s="1" t="s">
        <v>16</v>
      </c>
      <c r="K31" s="66">
        <v>0.10199999999999999</v>
      </c>
      <c r="L31" s="63">
        <v>6883151</v>
      </c>
      <c r="M31" s="63">
        <v>106796849</v>
      </c>
      <c r="N31" s="1" t="s">
        <v>415</v>
      </c>
      <c r="O31" s="1" t="s">
        <v>31</v>
      </c>
      <c r="P31" s="1" t="s">
        <v>12</v>
      </c>
      <c r="Q31" s="1" t="s">
        <v>428</v>
      </c>
      <c r="R31" s="88" t="s">
        <v>429</v>
      </c>
    </row>
    <row r="32" spans="1:18" customFormat="1" ht="231">
      <c r="A32" s="74" t="s">
        <v>430</v>
      </c>
      <c r="B32" s="74" t="s">
        <v>431</v>
      </c>
      <c r="C32" s="3" t="s">
        <v>432</v>
      </c>
      <c r="D32" s="75" t="s">
        <v>433</v>
      </c>
      <c r="E32" s="42">
        <v>3556899999.71</v>
      </c>
      <c r="F32" s="39">
        <v>45233</v>
      </c>
      <c r="G32" s="39">
        <v>45244</v>
      </c>
      <c r="H32" s="39">
        <v>45289</v>
      </c>
      <c r="I32" s="39">
        <v>45412</v>
      </c>
      <c r="J32" s="1" t="s">
        <v>434</v>
      </c>
      <c r="K32" s="66">
        <v>0.73939999999999995</v>
      </c>
      <c r="L32" s="63">
        <v>3711526488.96</v>
      </c>
      <c r="M32" s="63" t="s">
        <v>530</v>
      </c>
      <c r="N32" s="1" t="s">
        <v>435</v>
      </c>
      <c r="O32" s="1" t="s">
        <v>436</v>
      </c>
      <c r="P32" s="1" t="s">
        <v>12</v>
      </c>
      <c r="Q32" s="1" t="s">
        <v>437</v>
      </c>
      <c r="R32" s="55" t="s">
        <v>438</v>
      </c>
    </row>
    <row r="33" spans="1:20" customFormat="1" ht="14.25" customHeight="1"/>
    <row r="34" spans="1:20" customFormat="1" ht="15.75" customHeight="1"/>
    <row r="35" spans="1:20" customFormat="1" ht="25.5" customHeight="1">
      <c r="A35" s="148" t="s">
        <v>439</v>
      </c>
      <c r="B35" s="148"/>
      <c r="C35" s="148"/>
      <c r="D35" s="148"/>
      <c r="E35" s="148"/>
      <c r="F35" s="148"/>
      <c r="G35" s="148"/>
      <c r="H35" s="148"/>
      <c r="I35" s="148"/>
      <c r="J35" s="148"/>
      <c r="K35" s="148"/>
      <c r="L35" s="148"/>
      <c r="M35" s="148"/>
      <c r="N35" s="148"/>
      <c r="O35" s="148"/>
      <c r="P35" s="148"/>
      <c r="Q35" s="148"/>
      <c r="R35" s="148"/>
      <c r="S35" s="148"/>
      <c r="T35" s="148"/>
    </row>
    <row r="36" spans="1:20" customFormat="1" ht="21.75" customHeight="1">
      <c r="A36" s="148"/>
      <c r="B36" s="148"/>
      <c r="C36" s="148"/>
      <c r="D36" s="148"/>
      <c r="E36" s="148"/>
      <c r="F36" s="148"/>
      <c r="G36" s="148"/>
      <c r="H36" s="148"/>
      <c r="I36" s="148"/>
      <c r="J36" s="148"/>
      <c r="K36" s="148"/>
      <c r="L36" s="148"/>
      <c r="M36" s="148"/>
      <c r="N36" s="148"/>
      <c r="O36" s="148"/>
      <c r="P36" s="148"/>
      <c r="Q36" s="148"/>
      <c r="R36" s="148"/>
      <c r="S36" s="148"/>
      <c r="T36" s="148"/>
    </row>
    <row r="37" spans="1:20" customFormat="1" ht="11.25" customHeight="1">
      <c r="A37" s="148"/>
      <c r="B37" s="148"/>
      <c r="C37" s="148"/>
      <c r="D37" s="148"/>
      <c r="E37" s="148"/>
      <c r="F37" s="148"/>
      <c r="G37" s="148"/>
      <c r="H37" s="148"/>
      <c r="I37" s="148"/>
      <c r="J37" s="148"/>
      <c r="K37" s="148"/>
      <c r="L37" s="148"/>
      <c r="M37" s="148"/>
      <c r="N37" s="148"/>
      <c r="O37" s="148"/>
      <c r="P37" s="148"/>
      <c r="Q37" s="148"/>
      <c r="R37" s="148"/>
      <c r="S37" s="148"/>
      <c r="T37" s="148"/>
    </row>
    <row r="38" spans="1:20" customFormat="1" ht="11.25" customHeight="1">
      <c r="A38" s="76" t="s">
        <v>65</v>
      </c>
      <c r="B38" s="76" t="s">
        <v>66</v>
      </c>
      <c r="C38" s="76" t="s">
        <v>67</v>
      </c>
      <c r="D38" s="77" t="s">
        <v>71</v>
      </c>
      <c r="E38" s="76" t="s">
        <v>76</v>
      </c>
      <c r="F38" s="76" t="s">
        <v>77</v>
      </c>
      <c r="G38" s="76" t="s">
        <v>78</v>
      </c>
      <c r="H38" s="76" t="s">
        <v>79</v>
      </c>
      <c r="I38" s="76" t="s">
        <v>80</v>
      </c>
      <c r="J38" s="76" t="s">
        <v>81</v>
      </c>
      <c r="K38" s="76" t="s">
        <v>82</v>
      </c>
      <c r="L38" s="76" t="s">
        <v>83</v>
      </c>
      <c r="M38" s="78" t="s">
        <v>308</v>
      </c>
      <c r="N38" s="78" t="s">
        <v>309</v>
      </c>
      <c r="O38" s="78" t="s">
        <v>310</v>
      </c>
      <c r="P38" s="76" t="s">
        <v>84</v>
      </c>
      <c r="Q38" s="76" t="s">
        <v>4</v>
      </c>
      <c r="R38" s="76" t="s">
        <v>5</v>
      </c>
      <c r="S38" s="76" t="s">
        <v>88</v>
      </c>
      <c r="T38" s="76" t="s">
        <v>89</v>
      </c>
    </row>
    <row r="39" spans="1:20" ht="108.75" customHeight="1">
      <c r="A39" s="149" t="s">
        <v>440</v>
      </c>
      <c r="B39" s="74" t="s">
        <v>441</v>
      </c>
      <c r="C39" s="1" t="s">
        <v>442</v>
      </c>
      <c r="D39" s="36" t="s">
        <v>443</v>
      </c>
      <c r="E39" s="42">
        <v>362521774.70999998</v>
      </c>
      <c r="F39" s="40" t="s">
        <v>16</v>
      </c>
      <c r="G39" s="42">
        <v>362521774.70999998</v>
      </c>
      <c r="H39" s="39">
        <v>45565</v>
      </c>
      <c r="I39" s="39">
        <v>45565</v>
      </c>
      <c r="J39" s="39">
        <v>45748</v>
      </c>
      <c r="K39" s="40" t="s">
        <v>16</v>
      </c>
      <c r="L39" s="1" t="s">
        <v>16</v>
      </c>
      <c r="M39" s="44">
        <v>0.626</v>
      </c>
      <c r="N39" s="42">
        <v>226949739.78</v>
      </c>
      <c r="O39" s="42">
        <v>135572034.93000001</v>
      </c>
      <c r="P39" s="42" t="s">
        <v>444</v>
      </c>
      <c r="Q39" s="1" t="s">
        <v>31</v>
      </c>
      <c r="R39" s="1" t="s">
        <v>12</v>
      </c>
      <c r="S39" s="55" t="s">
        <v>445</v>
      </c>
      <c r="T39" s="55" t="s">
        <v>446</v>
      </c>
    </row>
    <row r="40" spans="1:20" ht="100.5" customHeight="1">
      <c r="A40" s="149"/>
      <c r="B40" s="74" t="s">
        <v>447</v>
      </c>
      <c r="C40" s="1" t="s">
        <v>448</v>
      </c>
      <c r="D40" s="36" t="s">
        <v>449</v>
      </c>
      <c r="E40" s="42">
        <v>46374154.880000003</v>
      </c>
      <c r="F40" s="40" t="s">
        <v>16</v>
      </c>
      <c r="G40" s="42">
        <v>46374154.880000003</v>
      </c>
      <c r="H40" s="39">
        <v>45566</v>
      </c>
      <c r="I40" s="39">
        <v>45575</v>
      </c>
      <c r="J40" s="39">
        <v>45748</v>
      </c>
      <c r="K40" s="40" t="s">
        <v>16</v>
      </c>
      <c r="L40" s="1" t="s">
        <v>16</v>
      </c>
      <c r="M40" s="44">
        <v>0.6482</v>
      </c>
      <c r="N40" s="42">
        <v>30061723.25</v>
      </c>
      <c r="O40" s="42">
        <v>16312431.630000001</v>
      </c>
      <c r="P40" s="42" t="s">
        <v>444</v>
      </c>
      <c r="Q40" s="1" t="s">
        <v>31</v>
      </c>
      <c r="R40" s="1" t="s">
        <v>12</v>
      </c>
      <c r="S40" s="55" t="s">
        <v>450</v>
      </c>
      <c r="T40" s="55" t="s">
        <v>451</v>
      </c>
    </row>
    <row r="41" spans="1:20" ht="82.5">
      <c r="A41" s="149"/>
      <c r="B41" s="74" t="s">
        <v>452</v>
      </c>
      <c r="C41" s="1" t="s">
        <v>448</v>
      </c>
      <c r="D41" s="36" t="s">
        <v>453</v>
      </c>
      <c r="E41" s="42">
        <v>41870549.759999998</v>
      </c>
      <c r="F41" s="40" t="s">
        <v>16</v>
      </c>
      <c r="G41" s="42">
        <v>41870549.759999998</v>
      </c>
      <c r="H41" s="39">
        <v>45567</v>
      </c>
      <c r="I41" s="39">
        <v>45574</v>
      </c>
      <c r="J41" s="39">
        <v>45748</v>
      </c>
      <c r="K41" s="40" t="s">
        <v>16</v>
      </c>
      <c r="L41" s="1" t="s">
        <v>16</v>
      </c>
      <c r="M41" s="44">
        <v>0.62790000000000001</v>
      </c>
      <c r="N41" s="42">
        <v>26291338.989999998</v>
      </c>
      <c r="O41" s="42">
        <v>15579210.77</v>
      </c>
      <c r="P41" s="42" t="s">
        <v>444</v>
      </c>
      <c r="Q41" s="1" t="s">
        <v>31</v>
      </c>
      <c r="R41" s="1" t="s">
        <v>12</v>
      </c>
      <c r="S41" s="55" t="s">
        <v>454</v>
      </c>
      <c r="T41" s="55" t="s">
        <v>455</v>
      </c>
    </row>
    <row r="42" spans="1:20" ht="48.75" customHeight="1">
      <c r="A42" s="149"/>
      <c r="B42" s="74" t="s">
        <v>456</v>
      </c>
      <c r="C42" s="1" t="s">
        <v>448</v>
      </c>
      <c r="D42" s="84" t="s">
        <v>457</v>
      </c>
      <c r="E42" s="42">
        <v>43045270.200000003</v>
      </c>
      <c r="F42" s="40" t="s">
        <v>16</v>
      </c>
      <c r="G42" s="42">
        <v>43045270.200000003</v>
      </c>
      <c r="H42" s="39">
        <v>45568</v>
      </c>
      <c r="I42" s="39">
        <v>45574</v>
      </c>
      <c r="J42" s="39">
        <v>45750</v>
      </c>
      <c r="K42" s="40" t="s">
        <v>16</v>
      </c>
      <c r="L42" s="1" t="s">
        <v>16</v>
      </c>
      <c r="M42" s="44">
        <v>0.65290000000000004</v>
      </c>
      <c r="N42" s="42">
        <v>28105771.989999998</v>
      </c>
      <c r="O42" s="42">
        <v>14939498.210000001</v>
      </c>
      <c r="P42" s="42" t="s">
        <v>444</v>
      </c>
      <c r="Q42" s="1" t="s">
        <v>31</v>
      </c>
      <c r="R42" s="1" t="s">
        <v>12</v>
      </c>
      <c r="S42" s="55" t="s">
        <v>454</v>
      </c>
      <c r="T42" s="55" t="s">
        <v>455</v>
      </c>
    </row>
    <row r="43" spans="1:20" ht="102.75" customHeight="1">
      <c r="A43" s="149"/>
      <c r="B43" s="74" t="s">
        <v>458</v>
      </c>
      <c r="C43" s="1" t="s">
        <v>448</v>
      </c>
      <c r="D43" s="36" t="s">
        <v>459</v>
      </c>
      <c r="E43" s="42">
        <v>70464119.079999998</v>
      </c>
      <c r="F43" s="40" t="s">
        <v>16</v>
      </c>
      <c r="G43" s="42">
        <v>70464119.079999998</v>
      </c>
      <c r="H43" s="39">
        <v>45567</v>
      </c>
      <c r="I43" s="39">
        <v>45574</v>
      </c>
      <c r="J43" s="39">
        <v>45750</v>
      </c>
      <c r="K43" s="40" t="s">
        <v>16</v>
      </c>
      <c r="L43" s="1" t="s">
        <v>16</v>
      </c>
      <c r="M43" s="44">
        <v>0.62290000000000001</v>
      </c>
      <c r="N43" s="42">
        <v>43894469.710000001</v>
      </c>
      <c r="O43" s="42">
        <v>26569649.370000001</v>
      </c>
      <c r="P43" s="42" t="s">
        <v>444</v>
      </c>
      <c r="Q43" s="1" t="s">
        <v>31</v>
      </c>
      <c r="R43" s="1" t="s">
        <v>12</v>
      </c>
      <c r="S43" s="55" t="s">
        <v>460</v>
      </c>
      <c r="T43" s="55" t="s">
        <v>461</v>
      </c>
    </row>
    <row r="44" spans="1:20" ht="99">
      <c r="A44" s="74" t="s">
        <v>462</v>
      </c>
      <c r="B44" s="74" t="s">
        <v>463</v>
      </c>
      <c r="C44" s="1" t="s">
        <v>464</v>
      </c>
      <c r="D44" s="36" t="s">
        <v>465</v>
      </c>
      <c r="E44" s="42">
        <v>961926037</v>
      </c>
      <c r="F44" s="40" t="s">
        <v>16</v>
      </c>
      <c r="G44" s="42">
        <v>961926037</v>
      </c>
      <c r="H44" s="39">
        <v>45590</v>
      </c>
      <c r="I44" s="39">
        <v>45596</v>
      </c>
      <c r="J44" s="39">
        <v>45646</v>
      </c>
      <c r="K44" s="80">
        <v>45731</v>
      </c>
      <c r="L44" s="1" t="s">
        <v>466</v>
      </c>
      <c r="M44" s="44">
        <v>0</v>
      </c>
      <c r="N44" s="42">
        <v>0</v>
      </c>
      <c r="O44" s="42">
        <v>961926037</v>
      </c>
      <c r="P44" s="42" t="s">
        <v>467</v>
      </c>
      <c r="Q44" s="1" t="s">
        <v>31</v>
      </c>
      <c r="R44" s="1" t="s">
        <v>12</v>
      </c>
      <c r="S44" s="55" t="s">
        <v>468</v>
      </c>
      <c r="T44" s="55" t="s">
        <v>469</v>
      </c>
    </row>
    <row r="45" spans="1:20" ht="99">
      <c r="A45" s="74" t="s">
        <v>470</v>
      </c>
      <c r="B45" s="74" t="s">
        <v>471</v>
      </c>
      <c r="C45" s="1" t="s">
        <v>472</v>
      </c>
      <c r="D45" s="36" t="s">
        <v>473</v>
      </c>
      <c r="E45" s="42">
        <v>520930693.19999999</v>
      </c>
      <c r="F45" s="79">
        <v>255962728.25999999</v>
      </c>
      <c r="G45" s="42">
        <f>E45+F45</f>
        <v>776893421.46000004</v>
      </c>
      <c r="H45" s="39">
        <v>45604</v>
      </c>
      <c r="I45" s="39">
        <v>45611</v>
      </c>
      <c r="J45" s="39">
        <v>45632</v>
      </c>
      <c r="K45" s="80">
        <v>45777</v>
      </c>
      <c r="L45" s="1" t="s">
        <v>474</v>
      </c>
      <c r="M45" s="66">
        <v>0</v>
      </c>
      <c r="N45" s="42">
        <v>0</v>
      </c>
      <c r="O45" s="42">
        <v>776893421.46000004</v>
      </c>
      <c r="P45" s="42" t="s">
        <v>475</v>
      </c>
      <c r="Q45" s="1" t="s">
        <v>31</v>
      </c>
      <c r="R45" s="1" t="s">
        <v>12</v>
      </c>
      <c r="S45" s="55" t="s">
        <v>476</v>
      </c>
      <c r="T45" s="55" t="s">
        <v>477</v>
      </c>
    </row>
    <row r="46" spans="1:20" ht="148.5">
      <c r="A46" s="74" t="s">
        <v>478</v>
      </c>
      <c r="B46" s="74" t="s">
        <v>479</v>
      </c>
      <c r="C46" s="1" t="s">
        <v>480</v>
      </c>
      <c r="D46" s="84" t="s">
        <v>481</v>
      </c>
      <c r="E46" s="42">
        <v>67962923</v>
      </c>
      <c r="F46" s="42">
        <v>67962923</v>
      </c>
      <c r="G46" s="42">
        <f>E46+F46</f>
        <v>135925846</v>
      </c>
      <c r="H46" s="39">
        <v>45604</v>
      </c>
      <c r="I46" s="39">
        <v>45611</v>
      </c>
      <c r="J46" s="39">
        <v>45657</v>
      </c>
      <c r="K46" s="80">
        <v>45730</v>
      </c>
      <c r="L46" s="1" t="s">
        <v>482</v>
      </c>
      <c r="M46" s="66">
        <v>0</v>
      </c>
      <c r="N46" s="42">
        <v>0</v>
      </c>
      <c r="O46" s="42">
        <v>67962923</v>
      </c>
      <c r="P46" s="42" t="s">
        <v>467</v>
      </c>
      <c r="Q46" s="1" t="s">
        <v>31</v>
      </c>
      <c r="R46" s="1" t="s">
        <v>12</v>
      </c>
      <c r="S46" s="55" t="s">
        <v>483</v>
      </c>
      <c r="T46" s="29" t="s">
        <v>484</v>
      </c>
    </row>
    <row r="47" spans="1:20" ht="115.5">
      <c r="A47" s="74" t="s">
        <v>485</v>
      </c>
      <c r="B47" s="74" t="s">
        <v>486</v>
      </c>
      <c r="C47" s="1" t="s">
        <v>487</v>
      </c>
      <c r="D47" s="84" t="s">
        <v>488</v>
      </c>
      <c r="E47" s="42">
        <v>599310356.79999995</v>
      </c>
      <c r="F47" s="40" t="s">
        <v>16</v>
      </c>
      <c r="G47" s="42">
        <v>599310356.79999995</v>
      </c>
      <c r="H47" s="39">
        <v>45609</v>
      </c>
      <c r="I47" s="39">
        <v>45610</v>
      </c>
      <c r="J47" s="39">
        <v>45653</v>
      </c>
      <c r="K47" s="80">
        <v>45726</v>
      </c>
      <c r="L47" s="1" t="s">
        <v>489</v>
      </c>
      <c r="M47" s="66">
        <v>0</v>
      </c>
      <c r="N47" s="42">
        <v>0</v>
      </c>
      <c r="O47" s="42">
        <v>599310356.79999995</v>
      </c>
      <c r="P47" s="42" t="s">
        <v>467</v>
      </c>
      <c r="Q47" s="1" t="s">
        <v>31</v>
      </c>
      <c r="R47" s="1" t="s">
        <v>12</v>
      </c>
      <c r="S47" s="55" t="s">
        <v>490</v>
      </c>
      <c r="T47" s="55" t="s">
        <v>491</v>
      </c>
    </row>
    <row r="48" spans="1:20" ht="99">
      <c r="A48" s="74" t="s">
        <v>492</v>
      </c>
      <c r="B48" s="74" t="s">
        <v>493</v>
      </c>
      <c r="C48" s="1" t="s">
        <v>494</v>
      </c>
      <c r="D48" s="84" t="s">
        <v>495</v>
      </c>
      <c r="E48" s="42">
        <v>457000000</v>
      </c>
      <c r="F48" s="40" t="s">
        <v>16</v>
      </c>
      <c r="G48" s="42">
        <v>457000000</v>
      </c>
      <c r="H48" s="39">
        <v>45616</v>
      </c>
      <c r="I48" s="39">
        <v>45629</v>
      </c>
      <c r="J48" s="39">
        <v>45653</v>
      </c>
      <c r="K48" s="80">
        <v>45741</v>
      </c>
      <c r="L48" s="1" t="s">
        <v>496</v>
      </c>
      <c r="M48" s="1">
        <v>13.57</v>
      </c>
      <c r="N48" s="91">
        <v>62030911</v>
      </c>
      <c r="O48" s="91">
        <v>394969089</v>
      </c>
      <c r="P48" s="42" t="s">
        <v>497</v>
      </c>
      <c r="Q48" s="1" t="s">
        <v>31</v>
      </c>
      <c r="R48" s="1" t="s">
        <v>12</v>
      </c>
      <c r="S48" s="55" t="s">
        <v>498</v>
      </c>
      <c r="T48" s="55" t="s">
        <v>499</v>
      </c>
    </row>
    <row r="49" spans="1:32" ht="75">
      <c r="A49" s="82" t="s">
        <v>500</v>
      </c>
      <c r="B49" s="82" t="s">
        <v>501</v>
      </c>
      <c r="C49" s="51" t="s">
        <v>502</v>
      </c>
      <c r="D49" s="85" t="s">
        <v>503</v>
      </c>
      <c r="E49" s="45">
        <v>534860671</v>
      </c>
      <c r="F49" s="81" t="s">
        <v>16</v>
      </c>
      <c r="G49" s="45">
        <v>534860671</v>
      </c>
      <c r="H49" s="57">
        <v>45628</v>
      </c>
      <c r="I49" s="57">
        <v>45632</v>
      </c>
      <c r="J49" s="57">
        <v>46234</v>
      </c>
      <c r="K49" s="81" t="s">
        <v>16</v>
      </c>
      <c r="L49" s="51" t="s">
        <v>16</v>
      </c>
      <c r="M49" s="51">
        <v>2.37</v>
      </c>
      <c r="N49" s="45">
        <v>12652385.449999999</v>
      </c>
      <c r="O49" s="45">
        <v>512659998.23000002</v>
      </c>
      <c r="P49" s="45" t="s">
        <v>250</v>
      </c>
      <c r="Q49" s="51" t="s">
        <v>31</v>
      </c>
      <c r="R49" s="51" t="s">
        <v>12</v>
      </c>
      <c r="S49" s="58" t="s">
        <v>504</v>
      </c>
      <c r="T49" s="83" t="s">
        <v>505</v>
      </c>
    </row>
    <row r="50" spans="1:32" ht="115.5">
      <c r="A50" s="74" t="s">
        <v>506</v>
      </c>
      <c r="B50" s="74" t="s">
        <v>507</v>
      </c>
      <c r="C50" s="1" t="s">
        <v>508</v>
      </c>
      <c r="D50" s="84" t="s">
        <v>509</v>
      </c>
      <c r="E50" s="42">
        <v>3739627000</v>
      </c>
      <c r="F50" s="40" t="s">
        <v>16</v>
      </c>
      <c r="G50" s="42">
        <v>3739627000</v>
      </c>
      <c r="H50" s="39">
        <v>45643</v>
      </c>
      <c r="I50" s="39">
        <v>45646</v>
      </c>
      <c r="J50" s="39">
        <v>46234</v>
      </c>
      <c r="K50" s="40" t="s">
        <v>16</v>
      </c>
      <c r="L50" s="1" t="s">
        <v>16</v>
      </c>
      <c r="M50" s="51">
        <v>3.84</v>
      </c>
      <c r="N50" s="45">
        <v>143481652.09</v>
      </c>
      <c r="O50" s="45">
        <v>3596145347.9099998</v>
      </c>
      <c r="P50" s="42" t="s">
        <v>510</v>
      </c>
      <c r="Q50" s="1" t="s">
        <v>44</v>
      </c>
      <c r="R50" s="1" t="s">
        <v>12</v>
      </c>
      <c r="S50" s="55" t="s">
        <v>511</v>
      </c>
      <c r="T50" s="55" t="s">
        <v>512</v>
      </c>
    </row>
    <row r="51" spans="1:32" ht="49.5" hidden="1">
      <c r="A51" s="74" t="s">
        <v>440</v>
      </c>
      <c r="B51" s="74" t="s">
        <v>513</v>
      </c>
      <c r="C51" s="74" t="s">
        <v>16</v>
      </c>
      <c r="D51" s="86" t="s">
        <v>16</v>
      </c>
      <c r="E51" s="74" t="s">
        <v>16</v>
      </c>
      <c r="F51" s="74" t="s">
        <v>16</v>
      </c>
      <c r="G51" s="74" t="s">
        <v>16</v>
      </c>
      <c r="H51" s="74" t="s">
        <v>16</v>
      </c>
      <c r="I51" s="74" t="s">
        <v>16</v>
      </c>
      <c r="J51" s="74" t="s">
        <v>16</v>
      </c>
      <c r="K51" s="74" t="s">
        <v>16</v>
      </c>
      <c r="L51" s="74" t="s">
        <v>16</v>
      </c>
      <c r="M51" s="51"/>
      <c r="N51" s="45"/>
      <c r="O51" s="45"/>
      <c r="P51" s="74" t="s">
        <v>16</v>
      </c>
      <c r="Q51" s="74" t="s">
        <v>16</v>
      </c>
      <c r="R51" s="74" t="s">
        <v>16</v>
      </c>
      <c r="S51" s="87" t="s">
        <v>16</v>
      </c>
      <c r="T51" s="87" t="s">
        <v>16</v>
      </c>
    </row>
    <row r="52" spans="1:32" ht="99">
      <c r="A52" s="74" t="s">
        <v>514</v>
      </c>
      <c r="B52" s="74" t="s">
        <v>515</v>
      </c>
      <c r="C52" s="1" t="s">
        <v>516</v>
      </c>
      <c r="D52" s="84" t="s">
        <v>517</v>
      </c>
      <c r="E52" s="42">
        <v>1808802592.22</v>
      </c>
      <c r="F52" s="40" t="s">
        <v>16</v>
      </c>
      <c r="G52" s="42">
        <v>1808802592.22</v>
      </c>
      <c r="H52" s="39">
        <v>45650</v>
      </c>
      <c r="I52" s="39">
        <v>45653</v>
      </c>
      <c r="J52" s="39">
        <v>45657</v>
      </c>
      <c r="K52" s="40" t="s">
        <v>16</v>
      </c>
      <c r="L52" s="1" t="s">
        <v>518</v>
      </c>
      <c r="M52" s="1">
        <v>0</v>
      </c>
      <c r="N52" s="42">
        <v>0</v>
      </c>
      <c r="O52" s="42">
        <v>1808802592.22</v>
      </c>
      <c r="P52" s="42" t="s">
        <v>519</v>
      </c>
      <c r="Q52" s="1" t="s">
        <v>31</v>
      </c>
      <c r="R52" s="1" t="s">
        <v>25</v>
      </c>
      <c r="S52" s="55" t="s">
        <v>520</v>
      </c>
      <c r="T52" s="55" t="s">
        <v>521</v>
      </c>
    </row>
    <row r="56" spans="1:32">
      <c r="A56" s="146"/>
      <c r="B56" s="147" t="s">
        <v>439</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row>
    <row r="57" spans="1:32">
      <c r="A57" s="146"/>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row>
    <row r="58" spans="1:32">
      <c r="A58" s="146"/>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row>
    <row r="59" spans="1:32" s="6" customFormat="1" ht="48" thickBot="1">
      <c r="A59" s="10" t="s">
        <v>65</v>
      </c>
      <c r="B59" s="10" t="s">
        <v>66</v>
      </c>
      <c r="C59" s="10" t="s">
        <v>67</v>
      </c>
      <c r="D59" s="11" t="s">
        <v>71</v>
      </c>
      <c r="E59" s="10" t="s">
        <v>76</v>
      </c>
      <c r="F59" s="10" t="s">
        <v>77</v>
      </c>
      <c r="G59" s="10" t="s">
        <v>78</v>
      </c>
      <c r="H59" s="10" t="s">
        <v>79</v>
      </c>
      <c r="I59" s="10" t="s">
        <v>80</v>
      </c>
      <c r="J59" s="10" t="s">
        <v>81</v>
      </c>
      <c r="K59" s="10" t="s">
        <v>82</v>
      </c>
      <c r="L59" s="10" t="s">
        <v>83</v>
      </c>
      <c r="M59" s="78" t="s">
        <v>308</v>
      </c>
      <c r="N59" s="78" t="s">
        <v>309</v>
      </c>
      <c r="O59" s="78" t="s">
        <v>310</v>
      </c>
      <c r="P59" s="10" t="s">
        <v>84</v>
      </c>
      <c r="Q59" s="10" t="s">
        <v>4</v>
      </c>
      <c r="R59" s="10" t="s">
        <v>5</v>
      </c>
      <c r="S59" s="10" t="s">
        <v>88</v>
      </c>
      <c r="T59" s="10" t="s">
        <v>89</v>
      </c>
    </row>
    <row r="60" spans="1:32" s="9" customFormat="1" ht="120.75" thickTop="1">
      <c r="A60" s="8" t="s">
        <v>90</v>
      </c>
      <c r="B60" s="8" t="s">
        <v>91</v>
      </c>
      <c r="C60" s="12" t="s">
        <v>92</v>
      </c>
      <c r="D60" s="14" t="s">
        <v>95</v>
      </c>
      <c r="E60" s="13">
        <v>185815780</v>
      </c>
      <c r="F60" s="12" t="s">
        <v>16</v>
      </c>
      <c r="G60" s="13">
        <v>185815780</v>
      </c>
      <c r="H60" s="15">
        <v>45664</v>
      </c>
      <c r="I60" s="15">
        <v>45664</v>
      </c>
      <c r="J60" s="15">
        <v>46022</v>
      </c>
      <c r="K60" s="12" t="s">
        <v>16</v>
      </c>
      <c r="L60" s="12" t="s">
        <v>16</v>
      </c>
      <c r="M60" s="44">
        <v>0.1525</v>
      </c>
      <c r="N60" s="45">
        <v>28344780</v>
      </c>
      <c r="O60" s="13">
        <v>157471000</v>
      </c>
      <c r="P60" s="12" t="s">
        <v>97</v>
      </c>
      <c r="Q60" s="12" t="s">
        <v>98</v>
      </c>
      <c r="R60" s="12" t="s">
        <v>12</v>
      </c>
      <c r="S60" s="16" t="s">
        <v>99</v>
      </c>
      <c r="T60" s="16" t="s">
        <v>100</v>
      </c>
    </row>
    <row r="61" spans="1:32" s="9" customFormat="1" ht="150">
      <c r="A61" s="8" t="s">
        <v>101</v>
      </c>
      <c r="B61" s="8" t="s">
        <v>102</v>
      </c>
      <c r="C61" s="12" t="s">
        <v>103</v>
      </c>
      <c r="D61" s="14" t="s">
        <v>104</v>
      </c>
      <c r="E61" s="13">
        <v>74271200</v>
      </c>
      <c r="F61" s="12" t="s">
        <v>16</v>
      </c>
      <c r="G61" s="13">
        <v>74271200</v>
      </c>
      <c r="H61" s="15">
        <v>45665</v>
      </c>
      <c r="I61" s="15">
        <v>45666</v>
      </c>
      <c r="J61" s="15">
        <v>46022</v>
      </c>
      <c r="K61" s="12" t="s">
        <v>16</v>
      </c>
      <c r="L61" s="12" t="s">
        <v>16</v>
      </c>
      <c r="M61" s="44">
        <v>0</v>
      </c>
      <c r="N61" s="45">
        <v>0</v>
      </c>
      <c r="O61" s="13">
        <v>74271200</v>
      </c>
      <c r="P61" s="12" t="s">
        <v>106</v>
      </c>
      <c r="Q61" s="12" t="s">
        <v>31</v>
      </c>
      <c r="R61" s="12" t="s">
        <v>12</v>
      </c>
      <c r="S61" s="16" t="s">
        <v>107</v>
      </c>
      <c r="T61" s="16" t="s">
        <v>108</v>
      </c>
    </row>
    <row r="62" spans="1:32" s="9" customFormat="1" ht="165">
      <c r="A62" s="8" t="s">
        <v>109</v>
      </c>
      <c r="B62" s="8" t="s">
        <v>110</v>
      </c>
      <c r="C62" s="12" t="s">
        <v>111</v>
      </c>
      <c r="D62" s="14" t="s">
        <v>112</v>
      </c>
      <c r="E62" s="13">
        <v>93102000</v>
      </c>
      <c r="F62" s="12" t="s">
        <v>16</v>
      </c>
      <c r="G62" s="13">
        <v>93102000</v>
      </c>
      <c r="H62" s="15">
        <v>45665</v>
      </c>
      <c r="I62" s="15">
        <v>45665</v>
      </c>
      <c r="J62" s="15">
        <v>46022</v>
      </c>
      <c r="K62" s="12" t="s">
        <v>16</v>
      </c>
      <c r="L62" s="12" t="s">
        <v>16</v>
      </c>
      <c r="M62" s="44">
        <v>0.14899999999999999</v>
      </c>
      <c r="N62" s="45">
        <v>13939000</v>
      </c>
      <c r="O62" s="13">
        <v>79163000</v>
      </c>
      <c r="P62" s="12" t="s">
        <v>113</v>
      </c>
      <c r="Q62" s="12" t="s">
        <v>50</v>
      </c>
      <c r="R62" s="12" t="s">
        <v>12</v>
      </c>
      <c r="S62" s="16" t="s">
        <v>114</v>
      </c>
      <c r="T62" s="16" t="s">
        <v>115</v>
      </c>
    </row>
    <row r="63" spans="1:32" s="9" customFormat="1" ht="120">
      <c r="A63" s="8" t="s">
        <v>116</v>
      </c>
      <c r="B63" s="8" t="s">
        <v>117</v>
      </c>
      <c r="C63" s="12" t="s">
        <v>118</v>
      </c>
      <c r="D63" s="14" t="s">
        <v>119</v>
      </c>
      <c r="E63" s="13">
        <v>184765973.33000001</v>
      </c>
      <c r="F63" s="12" t="s">
        <v>16</v>
      </c>
      <c r="G63" s="13">
        <v>184765973.33000001</v>
      </c>
      <c r="H63" s="15">
        <v>45666</v>
      </c>
      <c r="I63" s="15">
        <v>45667</v>
      </c>
      <c r="J63" s="15">
        <v>46022</v>
      </c>
      <c r="K63" s="12" t="s">
        <v>16</v>
      </c>
      <c r="L63" s="12" t="s">
        <v>16</v>
      </c>
      <c r="M63" s="44">
        <v>0.1449</v>
      </c>
      <c r="N63" s="45">
        <v>26770070</v>
      </c>
      <c r="O63" s="13">
        <v>157995903.33000001</v>
      </c>
      <c r="P63" s="12" t="s">
        <v>97</v>
      </c>
      <c r="Q63" s="12" t="s">
        <v>98</v>
      </c>
      <c r="R63" s="12" t="s">
        <v>12</v>
      </c>
      <c r="S63" s="16" t="s">
        <v>120</v>
      </c>
      <c r="T63" s="16" t="s">
        <v>121</v>
      </c>
    </row>
    <row r="64" spans="1:32" s="9" customFormat="1" ht="120">
      <c r="A64" s="8" t="s">
        <v>122</v>
      </c>
      <c r="B64" s="8" t="s">
        <v>123</v>
      </c>
      <c r="C64" s="12" t="s">
        <v>124</v>
      </c>
      <c r="D64" s="14" t="s">
        <v>125</v>
      </c>
      <c r="E64" s="13">
        <v>170500000</v>
      </c>
      <c r="F64" s="13" t="s">
        <v>16</v>
      </c>
      <c r="G64" s="13">
        <v>170500000</v>
      </c>
      <c r="H64" s="15">
        <v>45677</v>
      </c>
      <c r="I64" s="15">
        <v>45678</v>
      </c>
      <c r="J64" s="15">
        <v>46022</v>
      </c>
      <c r="K64" s="12" t="s">
        <v>16</v>
      </c>
      <c r="L64" s="12" t="s">
        <v>16</v>
      </c>
      <c r="M64" s="44">
        <v>2.93E-2</v>
      </c>
      <c r="N64" s="45">
        <v>5000000</v>
      </c>
      <c r="O64" s="13">
        <v>165500000</v>
      </c>
      <c r="P64" s="12" t="s">
        <v>126</v>
      </c>
      <c r="Q64" s="12" t="s">
        <v>522</v>
      </c>
      <c r="R64" s="12" t="s">
        <v>12</v>
      </c>
      <c r="S64" s="16" t="s">
        <v>127</v>
      </c>
      <c r="T64" s="16" t="s">
        <v>128</v>
      </c>
    </row>
    <row r="65" spans="1:20" s="9" customFormat="1" ht="120">
      <c r="A65" s="8" t="s">
        <v>129</v>
      </c>
      <c r="B65" s="8" t="s">
        <v>130</v>
      </c>
      <c r="C65" s="12" t="s">
        <v>131</v>
      </c>
      <c r="D65" s="14" t="s">
        <v>132</v>
      </c>
      <c r="E65" s="13">
        <v>179850000</v>
      </c>
      <c r="F65" s="13" t="s">
        <v>16</v>
      </c>
      <c r="G65" s="13">
        <v>179850000</v>
      </c>
      <c r="H65" s="15">
        <v>45688</v>
      </c>
      <c r="I65" s="15">
        <v>45688</v>
      </c>
      <c r="J65" s="15">
        <v>46022</v>
      </c>
      <c r="K65" s="12" t="s">
        <v>16</v>
      </c>
      <c r="L65" s="12" t="s">
        <v>16</v>
      </c>
      <c r="M65" s="44" t="s">
        <v>531</v>
      </c>
      <c r="N65" s="45">
        <v>32700000</v>
      </c>
      <c r="O65" s="13">
        <v>147150000</v>
      </c>
      <c r="P65" s="12" t="s">
        <v>133</v>
      </c>
      <c r="Q65" s="12" t="s">
        <v>27</v>
      </c>
      <c r="R65" s="12" t="s">
        <v>12</v>
      </c>
      <c r="S65" s="16" t="s">
        <v>134</v>
      </c>
      <c r="T65" s="16" t="s">
        <v>135</v>
      </c>
    </row>
    <row r="66" spans="1:20" s="9" customFormat="1" ht="135">
      <c r="A66" s="8" t="s">
        <v>136</v>
      </c>
      <c r="B66" s="8" t="s">
        <v>137</v>
      </c>
      <c r="C66" s="12" t="s">
        <v>138</v>
      </c>
      <c r="D66" s="14" t="s">
        <v>139</v>
      </c>
      <c r="E66" s="13">
        <v>39000000</v>
      </c>
      <c r="F66" s="13" t="s">
        <v>16</v>
      </c>
      <c r="G66" s="13">
        <v>39000000</v>
      </c>
      <c r="H66" s="15">
        <v>45687</v>
      </c>
      <c r="I66" s="15">
        <v>45694</v>
      </c>
      <c r="J66" s="15">
        <v>45869</v>
      </c>
      <c r="K66" s="12" t="s">
        <v>16</v>
      </c>
      <c r="L66" s="12" t="s">
        <v>16</v>
      </c>
      <c r="M66" s="44">
        <v>0</v>
      </c>
      <c r="N66" s="45">
        <v>0</v>
      </c>
      <c r="O66" s="13">
        <v>39000000</v>
      </c>
      <c r="P66" s="12" t="s">
        <v>523</v>
      </c>
      <c r="Q66" s="12" t="s">
        <v>31</v>
      </c>
      <c r="R66" s="12" t="s">
        <v>12</v>
      </c>
      <c r="S66" s="16" t="s">
        <v>141</v>
      </c>
      <c r="T66" s="16" t="s">
        <v>142</v>
      </c>
    </row>
    <row r="67" spans="1:20" s="9" customFormat="1" ht="54" customHeight="1">
      <c r="A67" s="8" t="s">
        <v>143</v>
      </c>
      <c r="B67" s="8" t="s">
        <v>144</v>
      </c>
      <c r="C67" s="12" t="s">
        <v>145</v>
      </c>
      <c r="D67" s="14" t="s">
        <v>146</v>
      </c>
      <c r="E67" s="13">
        <v>80000000</v>
      </c>
      <c r="F67" s="13" t="s">
        <v>16</v>
      </c>
      <c r="G67" s="13">
        <v>80000000</v>
      </c>
      <c r="H67" s="15">
        <v>45692</v>
      </c>
      <c r="I67" s="15">
        <v>45694</v>
      </c>
      <c r="J67" s="15">
        <v>45934</v>
      </c>
      <c r="K67" s="12" t="s">
        <v>16</v>
      </c>
      <c r="L67" s="12" t="s">
        <v>16</v>
      </c>
      <c r="M67" s="44">
        <v>0</v>
      </c>
      <c r="N67" s="12">
        <v>0</v>
      </c>
      <c r="O67" s="13">
        <v>80000000</v>
      </c>
      <c r="P67" s="12" t="s">
        <v>147</v>
      </c>
      <c r="Q67" s="12" t="s">
        <v>18</v>
      </c>
      <c r="R67" s="12" t="s">
        <v>12</v>
      </c>
      <c r="S67" s="16" t="s">
        <v>148</v>
      </c>
      <c r="T67" s="16" t="s">
        <v>149</v>
      </c>
    </row>
    <row r="68" spans="1:20" s="9" customFormat="1" ht="54" customHeight="1">
      <c r="A68" s="8" t="s">
        <v>150</v>
      </c>
      <c r="B68" s="8" t="s">
        <v>151</v>
      </c>
      <c r="C68" s="12" t="s">
        <v>152</v>
      </c>
      <c r="D68" s="14" t="s">
        <v>153</v>
      </c>
      <c r="E68" s="13">
        <v>30000000</v>
      </c>
      <c r="F68" s="13" t="s">
        <v>16</v>
      </c>
      <c r="G68" s="13">
        <v>30000000</v>
      </c>
      <c r="H68" s="15">
        <v>45689</v>
      </c>
      <c r="I68" s="15">
        <v>45693</v>
      </c>
      <c r="J68" s="15">
        <v>45872</v>
      </c>
      <c r="K68" s="12" t="s">
        <v>16</v>
      </c>
      <c r="L68" s="12" t="s">
        <v>16</v>
      </c>
      <c r="M68" s="44">
        <v>0</v>
      </c>
      <c r="N68" s="12">
        <v>0</v>
      </c>
      <c r="O68" s="13">
        <v>30000000</v>
      </c>
      <c r="P68" s="12" t="s">
        <v>140</v>
      </c>
      <c r="Q68" s="12" t="s">
        <v>31</v>
      </c>
      <c r="R68" s="12" t="s">
        <v>12</v>
      </c>
      <c r="S68" s="16" t="s">
        <v>154</v>
      </c>
      <c r="T68" s="16" t="s">
        <v>155</v>
      </c>
    </row>
    <row r="69" spans="1:20" s="9" customFormat="1" ht="54" customHeight="1">
      <c r="A69" s="8" t="s">
        <v>156</v>
      </c>
      <c r="B69" s="8" t="s">
        <v>157</v>
      </c>
      <c r="C69" s="12" t="s">
        <v>158</v>
      </c>
      <c r="D69" s="14" t="s">
        <v>159</v>
      </c>
      <c r="E69" s="13">
        <v>66000000</v>
      </c>
      <c r="F69" s="13" t="s">
        <v>16</v>
      </c>
      <c r="G69" s="13">
        <v>66000000</v>
      </c>
      <c r="H69" s="15">
        <v>45689</v>
      </c>
      <c r="I69" s="15">
        <v>45693</v>
      </c>
      <c r="J69" s="15">
        <v>46022</v>
      </c>
      <c r="K69" s="12" t="s">
        <v>16</v>
      </c>
      <c r="L69" s="12" t="s">
        <v>16</v>
      </c>
      <c r="M69" s="44">
        <v>0</v>
      </c>
      <c r="N69" s="45">
        <v>0</v>
      </c>
      <c r="O69" s="13">
        <v>66000000</v>
      </c>
      <c r="P69" s="12" t="s">
        <v>160</v>
      </c>
      <c r="Q69" s="12" t="s">
        <v>161</v>
      </c>
      <c r="R69" s="12" t="s">
        <v>12</v>
      </c>
      <c r="S69" s="16" t="s">
        <v>162</v>
      </c>
      <c r="T69" s="16" t="s">
        <v>163</v>
      </c>
    </row>
    <row r="70" spans="1:20" s="9" customFormat="1" ht="54" customHeight="1">
      <c r="A70" s="8" t="s">
        <v>164</v>
      </c>
      <c r="B70" s="8" t="s">
        <v>165</v>
      </c>
      <c r="C70" s="12" t="s">
        <v>166</v>
      </c>
      <c r="D70" s="14" t="s">
        <v>167</v>
      </c>
      <c r="E70" s="13">
        <v>92576000</v>
      </c>
      <c r="F70" s="13" t="s">
        <v>16</v>
      </c>
      <c r="G70" s="13">
        <v>92576000</v>
      </c>
      <c r="H70" s="15">
        <v>45694</v>
      </c>
      <c r="I70" s="15">
        <v>45695</v>
      </c>
      <c r="J70" s="15">
        <v>46022</v>
      </c>
      <c r="K70" s="12" t="s">
        <v>16</v>
      </c>
      <c r="L70" s="12" t="s">
        <v>16</v>
      </c>
      <c r="M70" s="44">
        <v>0</v>
      </c>
      <c r="N70" s="12">
        <v>0</v>
      </c>
      <c r="O70" s="13">
        <v>92576000</v>
      </c>
      <c r="P70" s="12" t="s">
        <v>147</v>
      </c>
      <c r="Q70" s="12" t="s">
        <v>18</v>
      </c>
      <c r="R70" s="12" t="s">
        <v>12</v>
      </c>
      <c r="S70" s="16" t="s">
        <v>168</v>
      </c>
      <c r="T70" s="16" t="s">
        <v>169</v>
      </c>
    </row>
    <row r="71" spans="1:20" s="9" customFormat="1" ht="75">
      <c r="A71" s="8" t="s">
        <v>170</v>
      </c>
      <c r="B71" s="8" t="s">
        <v>171</v>
      </c>
      <c r="C71" s="12" t="s">
        <v>172</v>
      </c>
      <c r="D71" s="14" t="s">
        <v>524</v>
      </c>
      <c r="E71" s="13">
        <v>40000000</v>
      </c>
      <c r="F71" s="12" t="s">
        <v>16</v>
      </c>
      <c r="G71" s="13">
        <v>40000000</v>
      </c>
      <c r="H71" s="15">
        <v>45688</v>
      </c>
      <c r="I71" s="15">
        <v>45695</v>
      </c>
      <c r="J71" s="15">
        <v>46022</v>
      </c>
      <c r="K71" s="17" t="s">
        <v>16</v>
      </c>
      <c r="L71" s="17" t="s">
        <v>16</v>
      </c>
      <c r="M71" s="44">
        <v>0</v>
      </c>
      <c r="N71" s="12">
        <v>0</v>
      </c>
      <c r="O71" s="13">
        <v>40000000</v>
      </c>
      <c r="P71" s="12" t="s">
        <v>525</v>
      </c>
      <c r="Q71" s="12" t="s">
        <v>31</v>
      </c>
      <c r="R71" s="17" t="s">
        <v>12</v>
      </c>
      <c r="S71" s="16" t="s">
        <v>173</v>
      </c>
      <c r="T71" s="16" t="s">
        <v>174</v>
      </c>
    </row>
    <row r="72" spans="1:20" s="9" customFormat="1" ht="54" customHeight="1">
      <c r="A72" s="8" t="s">
        <v>176</v>
      </c>
      <c r="B72" s="8" t="s">
        <v>177</v>
      </c>
      <c r="C72" s="12" t="s">
        <v>178</v>
      </c>
      <c r="D72" s="14" t="s">
        <v>179</v>
      </c>
      <c r="E72" s="13">
        <v>36000000</v>
      </c>
      <c r="F72" s="13" t="s">
        <v>16</v>
      </c>
      <c r="G72" s="13">
        <v>36000000</v>
      </c>
      <c r="H72" s="15">
        <v>45702</v>
      </c>
      <c r="I72" s="15">
        <v>45706</v>
      </c>
      <c r="J72" s="15">
        <v>45886</v>
      </c>
      <c r="K72" s="12" t="s">
        <v>16</v>
      </c>
      <c r="L72" s="12" t="s">
        <v>16</v>
      </c>
      <c r="M72" s="44">
        <v>0</v>
      </c>
      <c r="N72" s="12">
        <v>0</v>
      </c>
      <c r="O72" s="13">
        <v>36000000</v>
      </c>
      <c r="P72" s="12" t="s">
        <v>140</v>
      </c>
      <c r="Q72" s="12" t="s">
        <v>31</v>
      </c>
      <c r="R72" s="12" t="s">
        <v>12</v>
      </c>
      <c r="S72" s="16" t="s">
        <v>180</v>
      </c>
      <c r="T72" s="16" t="s">
        <v>181</v>
      </c>
    </row>
    <row r="73" spans="1:20" s="9" customFormat="1" ht="54" customHeight="1">
      <c r="A73" s="8" t="s">
        <v>182</v>
      </c>
      <c r="B73" s="8" t="s">
        <v>183</v>
      </c>
      <c r="C73" s="12" t="s">
        <v>184</v>
      </c>
      <c r="D73" s="14" t="s">
        <v>185</v>
      </c>
      <c r="E73" s="13">
        <v>24000000</v>
      </c>
      <c r="F73" s="13" t="s">
        <v>16</v>
      </c>
      <c r="G73" s="13">
        <v>24000000</v>
      </c>
      <c r="H73" s="15">
        <v>45706</v>
      </c>
      <c r="I73" s="15">
        <v>45708</v>
      </c>
      <c r="J73" s="15">
        <v>45887</v>
      </c>
      <c r="K73" s="12" t="s">
        <v>16</v>
      </c>
      <c r="L73" s="12" t="s">
        <v>16</v>
      </c>
      <c r="M73" s="44">
        <v>0</v>
      </c>
      <c r="N73" s="12">
        <v>0</v>
      </c>
      <c r="O73" s="13">
        <v>24000000</v>
      </c>
      <c r="P73" s="12" t="s">
        <v>140</v>
      </c>
      <c r="Q73" s="12" t="s">
        <v>31</v>
      </c>
      <c r="R73" s="12" t="s">
        <v>12</v>
      </c>
      <c r="S73" s="16" t="s">
        <v>186</v>
      </c>
      <c r="T73" s="16" t="s">
        <v>187</v>
      </c>
    </row>
  </sheetData>
  <sheetProtection formatCells="0" formatColumns="0" formatRows="0" insertColumns="0" insertRows="0" insertHyperlinks="0" deleteColumns="0" deleteRows="0" sort="0" autoFilter="0" pivotTables="0"/>
  <protectedRanges>
    <protectedRange algorithmName="SHA-512" hashValue="O5tJtzOErg4J8O5aMYNfx1F8e8XT+v6KSSMYsjCyTg6FlhS/lJQIEGpgnuol65xOknzcfubvVztiHqp2KXqqjQ==" saltValue="DBrIADfZ1fwl6W1Jpn/mAA==" spinCount="100000" sqref="L19:M19" name="Rango2_8"/>
    <protectedRange algorithmName="SHA-512" hashValue="O5tJtzOErg4J8O5aMYNfx1F8e8XT+v6KSSMYsjCyTg6FlhS/lJQIEGpgnuol65xOknzcfubvVztiHqp2KXqqjQ==" saltValue="DBrIADfZ1fwl6W1Jpn/mAA==" spinCount="100000" sqref="L20:M20" name="Rango2_9"/>
    <protectedRange algorithmName="SHA-512" hashValue="O5tJtzOErg4J8O5aMYNfx1F8e8XT+v6KSSMYsjCyTg6FlhS/lJQIEGpgnuol65xOknzcfubvVztiHqp2KXqqjQ==" saltValue="DBrIADfZ1fwl6W1Jpn/mAA==" spinCount="100000" sqref="I20" name="Rango2_6_1_1"/>
    <protectedRange algorithmName="SHA-512" hashValue="BDs4pLxsLsWbHDMIVLrnSHhWb5WmYjf1FMV/aQ+u+GrtEergWFvWVTpfj9sWb1iu3Qda1VanUYK6GIOMoZVa/A==" saltValue="RCECD2sRl5GhBejqVbszSw==" spinCount="100000" sqref="N16 C16 E16:I16" name="Rango5_2_1"/>
    <protectedRange algorithmName="SHA-512" hashValue="O5tJtzOErg4J8O5aMYNfx1F8e8XT+v6KSSMYsjCyTg6FlhS/lJQIEGpgnuol65xOknzcfubvVztiHqp2KXqqjQ==" saltValue="DBrIADfZ1fwl6W1Jpn/mAA==" spinCount="100000" sqref="O16" name="Rango2_5_1"/>
    <protectedRange algorithmName="SHA-512" hashValue="BDs4pLxsLsWbHDMIVLrnSHhWb5WmYjf1FMV/aQ+u+GrtEergWFvWVTpfj9sWb1iu3Qda1VanUYK6GIOMoZVa/A==" saltValue="RCECD2sRl5GhBejqVbszSw==" spinCount="100000" sqref="N17 C17 E17:I17" name="Rango5_4_1"/>
    <protectedRange algorithmName="SHA-512" hashValue="O5tJtzOErg4J8O5aMYNfx1F8e8XT+v6KSSMYsjCyTg6FlhS/lJQIEGpgnuol65xOknzcfubvVztiHqp2KXqqjQ==" saltValue="DBrIADfZ1fwl6W1Jpn/mAA==" spinCount="100000" sqref="O17" name="Rango2_7_1"/>
    <protectedRange algorithmName="SHA-512" hashValue="O5tJtzOErg4J8O5aMYNfx1F8e8XT+v6KSSMYsjCyTg6FlhS/lJQIEGpgnuol65xOknzcfubvVztiHqp2KXqqjQ==" saltValue="DBrIADfZ1fwl6W1Jpn/mAA==" spinCount="100000" sqref="P13:Q13" name="Rango2_4_1_1"/>
    <protectedRange algorithmName="SHA-512" hashValue="O5tJtzOErg4J8O5aMYNfx1F8e8XT+v6KSSMYsjCyTg6FlhS/lJQIEGpgnuol65xOknzcfubvVztiHqp2KXqqjQ==" saltValue="DBrIADfZ1fwl6W1Jpn/mAA==" spinCount="100000" sqref="P14:Q14" name="Rango2_8_2_1"/>
    <protectedRange algorithmName="SHA-512" hashValue="O5tJtzOErg4J8O5aMYNfx1F8e8XT+v6KSSMYsjCyTg6FlhS/lJQIEGpgnuol65xOknzcfubvVztiHqp2KXqqjQ==" saltValue="DBrIADfZ1fwl6W1Jpn/mAA==" spinCount="100000" sqref="P15:Q15" name="Rango2_9_1"/>
    <protectedRange algorithmName="SHA-512" hashValue="BDs4pLxsLsWbHDMIVLrnSHhWb5WmYjf1FMV/aQ+u+GrtEergWFvWVTpfj9sWb1iu3Qda1VanUYK6GIOMoZVa/A==" saltValue="RCECD2sRl5GhBejqVbszSw==" spinCount="100000" sqref="P16:Q16" name="Rango5_5_1"/>
    <protectedRange algorithmName="SHA-512" hashValue="BDs4pLxsLsWbHDMIVLrnSHhWb5WmYjf1FMV/aQ+u+GrtEergWFvWVTpfj9sWb1iu3Qda1VanUYK6GIOMoZVa/A==" saltValue="RCECD2sRl5GhBejqVbszSw==" spinCount="100000" sqref="P17:Q17" name="Rango5_7_1"/>
    <protectedRange algorithmName="SHA-512" hashValue="O5tJtzOErg4J8O5aMYNfx1F8e8XT+v6KSSMYsjCyTg6FlhS/lJQIEGpgnuol65xOknzcfubvVztiHqp2KXqqjQ==" saltValue="DBrIADfZ1fwl6W1Jpn/mAA==" spinCount="100000" sqref="E13" name="Rango2_1_1_1"/>
    <protectedRange algorithmName="SHA-512" hashValue="O5tJtzOErg4J8O5aMYNfx1F8e8XT+v6KSSMYsjCyTg6FlhS/lJQIEGpgnuol65xOknzcfubvVztiHqp2KXqqjQ==" saltValue="DBrIADfZ1fwl6W1Jpn/mAA==" spinCount="100000" sqref="D8" name="Rango2_11_1"/>
    <protectedRange algorithmName="SHA-512" hashValue="O5tJtzOErg4J8O5aMYNfx1F8e8XT+v6KSSMYsjCyTg6FlhS/lJQIEGpgnuol65xOknzcfubvVztiHqp2KXqqjQ==" saltValue="DBrIADfZ1fwl6W1Jpn/mAA==" spinCount="100000" sqref="D9:D11" name="Rango2_1_2"/>
    <protectedRange algorithmName="SHA-512" hashValue="O5tJtzOErg4J8O5aMYNfx1F8e8XT+v6KSSMYsjCyTg6FlhS/lJQIEGpgnuol65xOknzcfubvVztiHqp2KXqqjQ==" saltValue="DBrIADfZ1fwl6W1Jpn/mAA==" spinCount="100000" sqref="D12" name="Rango2_2_1"/>
    <protectedRange algorithmName="SHA-512" hashValue="O5tJtzOErg4J8O5aMYNfx1F8e8XT+v6KSSMYsjCyTg6FlhS/lJQIEGpgnuol65xOknzcfubvVztiHqp2KXqqjQ==" saltValue="DBrIADfZ1fwl6W1Jpn/mAA==" spinCount="100000" sqref="D13" name="Rango2_3_1"/>
    <protectedRange algorithmName="SHA-512" hashValue="O5tJtzOErg4J8O5aMYNfx1F8e8XT+v6KSSMYsjCyTg6FlhS/lJQIEGpgnuol65xOknzcfubvVztiHqp2KXqqjQ==" saltValue="DBrIADfZ1fwl6W1Jpn/mAA==" spinCount="100000" sqref="D14" name="Rango2_4_2"/>
    <protectedRange algorithmName="SHA-512" hashValue="O5tJtzOErg4J8O5aMYNfx1F8e8XT+v6KSSMYsjCyTg6FlhS/lJQIEGpgnuol65xOknzcfubvVztiHqp2KXqqjQ==" saltValue="DBrIADfZ1fwl6W1Jpn/mAA==" spinCount="100000" sqref="D15" name="Rango2_5_2"/>
    <protectedRange algorithmName="SHA-512" hashValue="BDs4pLxsLsWbHDMIVLrnSHhWb5WmYjf1FMV/aQ+u+GrtEergWFvWVTpfj9sWb1iu3Qda1VanUYK6GIOMoZVa/A==" saltValue="RCECD2sRl5GhBejqVbszSw==" spinCount="100000" sqref="D16" name="Rango5_2_2"/>
    <protectedRange algorithmName="SHA-512" hashValue="BDs4pLxsLsWbHDMIVLrnSHhWb5WmYjf1FMV/aQ+u+GrtEergWFvWVTpfj9sWb1iu3Qda1VanUYK6GIOMoZVa/A==" saltValue="RCECD2sRl5GhBejqVbszSw==" spinCount="100000" sqref="D17" name="Rango5_1_1"/>
    <protectedRange algorithmName="SHA-512" hashValue="BDs4pLxsLsWbHDMIVLrnSHhWb5WmYjf1FMV/aQ+u+GrtEergWFvWVTpfj9sWb1iu3Qda1VanUYK6GIOMoZVa/A==" saltValue="RCECD2sRl5GhBejqVbszSw==" spinCount="100000" sqref="K16" name="Rango5_2_1_1"/>
    <protectedRange algorithmName="SHA-512" hashValue="O5tJtzOErg4J8O5aMYNfx1F8e8XT+v6KSSMYsjCyTg6FlhS/lJQIEGpgnuol65xOknzcfubvVztiHqp2KXqqjQ==" saltValue="DBrIADfZ1fwl6W1Jpn/mAA==" spinCount="100000" sqref="M15" name="Rango2_7_2_1"/>
    <protectedRange algorithmName="SHA-512" hashValue="BDs4pLxsLsWbHDMIVLrnSHhWb5WmYjf1FMV/aQ+u+GrtEergWFvWVTpfj9sWb1iu3Qda1VanUYK6GIOMoZVa/A==" saltValue="RCECD2sRl5GhBejqVbszSw==" spinCount="100000" sqref="K17" name="Rango5_4_1_1"/>
  </protectedRanges>
  <mergeCells count="19">
    <mergeCell ref="A1:L1"/>
    <mergeCell ref="B6:Q6"/>
    <mergeCell ref="A17:A18"/>
    <mergeCell ref="B17:B18"/>
    <mergeCell ref="D17:D18"/>
    <mergeCell ref="F17:F18"/>
    <mergeCell ref="G17:G18"/>
    <mergeCell ref="H17:H18"/>
    <mergeCell ref="I17:I18"/>
    <mergeCell ref="N17:N18"/>
    <mergeCell ref="A39:A43"/>
    <mergeCell ref="A56:A58"/>
    <mergeCell ref="B56:AF58"/>
    <mergeCell ref="O17:O18"/>
    <mergeCell ref="P17:P18"/>
    <mergeCell ref="Q17:Q18"/>
    <mergeCell ref="A21:A23"/>
    <mergeCell ref="B21:R23"/>
    <mergeCell ref="A35:T37"/>
  </mergeCells>
  <hyperlinks>
    <hyperlink ref="R26" r:id="rId1" xr:uid="{D016FBE6-3003-40C5-A39C-ADB0F91A9298}"/>
    <hyperlink ref="R27" r:id="rId2" xr:uid="{FDB7A835-15FA-4753-9BA5-5C2A1D8B8B1D}"/>
    <hyperlink ref="R25" r:id="rId3" xr:uid="{B359CBFE-3774-48E8-BC83-6BB2A133365C}"/>
    <hyperlink ref="L3" r:id="rId4" xr:uid="{F6FBFD06-3DD4-4ED8-A40C-50E2B3DD94F6}"/>
    <hyperlink ref="T39" r:id="rId5" xr:uid="{170AF2EC-0E86-461F-8389-C5AD8278F17B}"/>
    <hyperlink ref="T40" r:id="rId6" xr:uid="{90147CAF-FD9C-4895-BA5A-16A3B955EBED}"/>
    <hyperlink ref="T41" r:id="rId7" xr:uid="{2B8F4793-021C-4690-AD92-56A7FE3C4813}"/>
    <hyperlink ref="T43" r:id="rId8" xr:uid="{A90A5FFB-76C6-45D1-BB08-2F31AD65D122}"/>
    <hyperlink ref="T44" r:id="rId9" xr:uid="{34C9DB4C-8160-4A4E-87C3-CC9EE6787A0D}"/>
    <hyperlink ref="T45" r:id="rId10" xr:uid="{81DCDD8D-BD3C-46A7-96E6-6D1442419C1B}"/>
    <hyperlink ref="T46" r:id="rId11" xr:uid="{9AB9F106-B085-4BDD-A2DF-42C6C9276E6F}"/>
    <hyperlink ref="T47" r:id="rId12" xr:uid="{3ADE9D58-AEC7-4A66-B18B-83341DB730EB}"/>
    <hyperlink ref="T48" r:id="rId13" xr:uid="{0D209EA7-E997-4F84-8DC0-B71DCC05C2A4}"/>
    <hyperlink ref="T50" r:id="rId14" xr:uid="{8BAAF008-15D1-40E2-B695-63535DE95B08}"/>
    <hyperlink ref="T52" r:id="rId15" xr:uid="{4F244A54-1976-47F1-9AFC-DAA782EE6909}"/>
    <hyperlink ref="T49" r:id="rId16" xr:uid="{9B296754-583D-4508-A3F8-FF072B06CFC7}"/>
    <hyperlink ref="T60" r:id="rId17" xr:uid="{039E2C3B-BE52-47AD-88B1-1F8C192B0C7D}"/>
    <hyperlink ref="T61" r:id="rId18" xr:uid="{36456AE3-8E14-49EC-8AEF-531DEB88F410}"/>
    <hyperlink ref="T62" r:id="rId19" xr:uid="{EF82E1DB-6371-4095-8B58-11C0D239101C}"/>
    <hyperlink ref="T63" r:id="rId20" xr:uid="{5C6CF8E0-35A8-477C-B150-12EFBEE19EF3}"/>
    <hyperlink ref="T64" r:id="rId21" xr:uid="{BF45B60E-4B74-4E5C-A9CD-B64B20B761C2}"/>
    <hyperlink ref="T65" r:id="rId22" xr:uid="{6B4921E1-14DC-462E-A39F-4F0ACEFFCB46}"/>
    <hyperlink ref="T71" r:id="rId23" xr:uid="{57611310-DD1D-48BB-A736-6CA7C25B0E00}"/>
    <hyperlink ref="T66" r:id="rId24" xr:uid="{480CFFC4-18DD-47E5-A0C8-DF2E469C043D}"/>
    <hyperlink ref="T42" r:id="rId25" xr:uid="{C0169AA2-ED71-4D1E-8379-83FEDF676AD3}"/>
    <hyperlink ref="R32" r:id="rId26" display="https://www.secop.gov.co/CO1ContractsManagement/Tendering/ProcurementContractEdit/View?docUniqueIdentifier=CO1.PCCNTR.5505937&amp;prevCtxUrl=https%3a%2f%2fwww.secop.gov.co%3a443%2fCO1ContractsManagement%2fTendering%2fProcurementContractManagement%2fIndex&amp;prevCtxLbl=Contratos+" xr:uid="{D091E0ED-BEE9-4754-9076-02DC45F5E32C}"/>
    <hyperlink ref="T73" r:id="rId27" xr:uid="{00AD1BA8-F593-4E06-BDBF-3EE0D3CB9D2E}"/>
    <hyperlink ref="T72" r:id="rId28" xr:uid="{F9D2BDB8-E175-41BC-A7BC-F82BCBC97B2F}"/>
    <hyperlink ref="T70" r:id="rId29" xr:uid="{C0E0B975-D3FB-43BA-862A-BAB15284BE15}"/>
    <hyperlink ref="T67" r:id="rId30" xr:uid="{DBB7C496-CCFD-42B8-837A-DB6A9DDACAFE}"/>
    <hyperlink ref="T68" r:id="rId31" xr:uid="{EC02E6CF-A103-489A-B07B-5B04AF79E006}"/>
    <hyperlink ref="T69" r:id="rId32" xr:uid="{C65F1617-AF5D-4C2F-9F16-D05636575344}"/>
  </hyperlinks>
  <pageMargins left="0.7" right="0.7" top="0.75" bottom="0.75" header="0.3" footer="0.3"/>
  <pageSetup orientation="portrait" r:id="rId33"/>
  <drawing r:id="rId3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A35F1-B298-4915-A13F-613A18C5C9FC}">
  <dimension ref="A1:AF81"/>
  <sheetViews>
    <sheetView topLeftCell="B70" zoomScale="70" zoomScaleNormal="70" workbookViewId="0">
      <pane xSplit="1" topLeftCell="C1" activePane="topRight" state="frozen"/>
      <selection activeCell="B1" sqref="B1"/>
      <selection pane="topRight" activeCell="I79" sqref="I79"/>
    </sheetView>
  </sheetViews>
  <sheetFormatPr baseColWidth="10" defaultColWidth="11.42578125" defaultRowHeight="15"/>
  <cols>
    <col min="1" max="1" width="25" style="2" customWidth="1"/>
    <col min="2" max="2" width="43" style="2" customWidth="1"/>
    <col min="3" max="3" width="38.85546875" style="2" customWidth="1"/>
    <col min="4" max="4" width="53" style="2" customWidth="1"/>
    <col min="5" max="5" width="25.5703125" style="2" customWidth="1"/>
    <col min="6" max="6" width="27.140625" style="2" customWidth="1"/>
    <col min="7" max="7" width="35.42578125" style="2" customWidth="1"/>
    <col min="8" max="8" width="31" style="2" customWidth="1"/>
    <col min="9" max="9" width="35.140625" style="2" customWidth="1"/>
    <col min="10" max="10" width="29.42578125" style="2" customWidth="1"/>
    <col min="11" max="11" width="23.5703125" style="2" customWidth="1"/>
    <col min="12" max="12" width="27.7109375" style="2" customWidth="1"/>
    <col min="13" max="13" width="29.42578125" style="2" customWidth="1"/>
    <col min="14" max="14" width="30" style="2" customWidth="1"/>
    <col min="15" max="15" width="25.85546875" style="2" customWidth="1"/>
    <col min="16" max="16" width="29"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17" customFormat="1" ht="18">
      <c r="A1" s="155" t="s">
        <v>306</v>
      </c>
      <c r="B1" s="155"/>
      <c r="C1" s="155"/>
      <c r="D1" s="155"/>
      <c r="E1" s="155"/>
      <c r="F1" s="155"/>
      <c r="G1" s="155"/>
      <c r="H1" s="155"/>
      <c r="I1" s="155"/>
      <c r="J1" s="155"/>
      <c r="K1" s="155"/>
      <c r="L1" s="155"/>
    </row>
    <row r="2" spans="1:17" customFormat="1" ht="79.5" thickBot="1">
      <c r="A2" s="21" t="s">
        <v>66</v>
      </c>
      <c r="B2" s="21" t="s">
        <v>307</v>
      </c>
      <c r="C2" s="22" t="s">
        <v>71</v>
      </c>
      <c r="D2" s="21" t="s">
        <v>80</v>
      </c>
      <c r="E2" s="21" t="s">
        <v>81</v>
      </c>
      <c r="F2" s="21" t="s">
        <v>82</v>
      </c>
      <c r="G2" s="21" t="s">
        <v>308</v>
      </c>
      <c r="H2" s="21" t="s">
        <v>309</v>
      </c>
      <c r="I2" s="21" t="s">
        <v>310</v>
      </c>
      <c r="J2" s="21" t="s">
        <v>84</v>
      </c>
      <c r="K2" s="21" t="s">
        <v>5</v>
      </c>
      <c r="L2" s="23" t="s">
        <v>89</v>
      </c>
    </row>
    <row r="3" spans="1:17" customFormat="1" ht="109.5" customHeight="1" thickBot="1">
      <c r="A3" s="24" t="s">
        <v>311</v>
      </c>
      <c r="B3" s="24" t="s">
        <v>312</v>
      </c>
      <c r="C3" s="25" t="s">
        <v>313</v>
      </c>
      <c r="D3" s="26">
        <v>43987</v>
      </c>
      <c r="E3" s="26">
        <v>45812</v>
      </c>
      <c r="F3" s="26" t="s">
        <v>16</v>
      </c>
      <c r="G3" s="27">
        <v>0</v>
      </c>
      <c r="H3" s="28" t="s">
        <v>314</v>
      </c>
      <c r="I3" s="28" t="s">
        <v>314</v>
      </c>
      <c r="J3" s="24" t="s">
        <v>315</v>
      </c>
      <c r="K3" s="24" t="s">
        <v>305</v>
      </c>
      <c r="L3" s="29" t="s">
        <v>316</v>
      </c>
    </row>
    <row r="4" spans="1:17" customFormat="1"/>
    <row r="5" spans="1:17" customFormat="1"/>
    <row r="6" spans="1:17" customFormat="1" ht="18">
      <c r="A6" s="30"/>
      <c r="B6" s="156" t="s">
        <v>317</v>
      </c>
      <c r="C6" s="156"/>
      <c r="D6" s="156"/>
      <c r="E6" s="156"/>
      <c r="F6" s="156"/>
      <c r="G6" s="156"/>
      <c r="H6" s="156"/>
      <c r="I6" s="156"/>
      <c r="J6" s="156"/>
      <c r="K6" s="156"/>
      <c r="L6" s="156"/>
      <c r="M6" s="156"/>
      <c r="N6" s="156"/>
      <c r="O6" s="156"/>
      <c r="P6" s="156"/>
      <c r="Q6" s="156"/>
    </row>
    <row r="7" spans="1:17" customFormat="1" ht="46.5" customHeight="1">
      <c r="A7" s="31" t="s">
        <v>65</v>
      </c>
      <c r="B7" s="21" t="s">
        <v>66</v>
      </c>
      <c r="C7" s="21" t="s">
        <v>307</v>
      </c>
      <c r="D7" s="22" t="s">
        <v>71</v>
      </c>
      <c r="E7" s="21" t="s">
        <v>78</v>
      </c>
      <c r="F7" s="21" t="s">
        <v>79</v>
      </c>
      <c r="G7" s="21" t="s">
        <v>80</v>
      </c>
      <c r="H7" s="21" t="s">
        <v>81</v>
      </c>
      <c r="I7" s="21" t="s">
        <v>82</v>
      </c>
      <c r="J7" s="21" t="s">
        <v>83</v>
      </c>
      <c r="K7" s="21" t="s">
        <v>308</v>
      </c>
      <c r="L7" s="21" t="s">
        <v>309</v>
      </c>
      <c r="M7" s="21" t="s">
        <v>310</v>
      </c>
      <c r="N7" s="21" t="s">
        <v>84</v>
      </c>
      <c r="O7" s="21" t="s">
        <v>5</v>
      </c>
      <c r="P7" s="32" t="s">
        <v>88</v>
      </c>
      <c r="Q7" s="23" t="s">
        <v>89</v>
      </c>
    </row>
    <row r="8" spans="1:17" customFormat="1" ht="33.75" customHeight="1">
      <c r="A8" s="33"/>
      <c r="B8" s="34" t="s">
        <v>318</v>
      </c>
      <c r="C8" s="35" t="s">
        <v>319</v>
      </c>
      <c r="D8" s="36" t="s">
        <v>320</v>
      </c>
      <c r="E8" s="37" t="s">
        <v>321</v>
      </c>
      <c r="F8" s="38">
        <v>44838</v>
      </c>
      <c r="G8" s="39">
        <v>44838</v>
      </c>
      <c r="H8" s="39" t="s">
        <v>322</v>
      </c>
      <c r="I8" s="1" t="s">
        <v>16</v>
      </c>
      <c r="J8" s="1" t="s">
        <v>16</v>
      </c>
      <c r="K8" s="1"/>
      <c r="L8" s="1"/>
      <c r="M8" s="1"/>
      <c r="N8" s="1" t="s">
        <v>323</v>
      </c>
      <c r="O8" s="1" t="s">
        <v>324</v>
      </c>
      <c r="P8" s="40"/>
      <c r="Q8" s="40"/>
    </row>
    <row r="9" spans="1:17" customFormat="1" ht="36.75" customHeight="1">
      <c r="A9" s="33"/>
      <c r="B9" s="34" t="s">
        <v>325</v>
      </c>
      <c r="C9" s="41" t="s">
        <v>326</v>
      </c>
      <c r="D9" s="36" t="s">
        <v>327</v>
      </c>
      <c r="E9" s="42">
        <v>6985788</v>
      </c>
      <c r="F9" s="39" t="s">
        <v>328</v>
      </c>
      <c r="G9" s="39" t="s">
        <v>328</v>
      </c>
      <c r="H9" s="39" t="s">
        <v>329</v>
      </c>
      <c r="I9" s="1" t="s">
        <v>16</v>
      </c>
      <c r="J9" s="1" t="s">
        <v>16</v>
      </c>
      <c r="K9" s="1"/>
      <c r="L9" s="1"/>
      <c r="M9" s="1"/>
      <c r="N9" s="40"/>
      <c r="O9" s="1" t="s">
        <v>324</v>
      </c>
      <c r="P9" s="40"/>
      <c r="Q9" s="40"/>
    </row>
    <row r="10" spans="1:17" customFormat="1" ht="68.25" customHeight="1">
      <c r="A10" s="33"/>
      <c r="B10" s="33" t="s">
        <v>330</v>
      </c>
      <c r="C10" s="1" t="s">
        <v>331</v>
      </c>
      <c r="D10" s="36" t="s">
        <v>332</v>
      </c>
      <c r="E10" s="42">
        <v>256942000</v>
      </c>
      <c r="F10" s="39" t="s">
        <v>328</v>
      </c>
      <c r="G10" s="39" t="s">
        <v>328</v>
      </c>
      <c r="H10" s="39" t="s">
        <v>329</v>
      </c>
      <c r="I10" s="1" t="s">
        <v>16</v>
      </c>
      <c r="J10" s="1" t="s">
        <v>16</v>
      </c>
      <c r="K10" s="1"/>
      <c r="L10" s="1"/>
      <c r="M10" s="1"/>
      <c r="N10" s="40"/>
      <c r="O10" s="1" t="s">
        <v>324</v>
      </c>
      <c r="P10" s="40"/>
      <c r="Q10" s="40"/>
    </row>
    <row r="11" spans="1:17" customFormat="1" ht="54" customHeight="1">
      <c r="A11" s="33"/>
      <c r="B11" s="33" t="s">
        <v>333</v>
      </c>
      <c r="C11" s="1" t="s">
        <v>334</v>
      </c>
      <c r="D11" s="36" t="s">
        <v>335</v>
      </c>
      <c r="E11" s="42">
        <v>4031032000</v>
      </c>
      <c r="F11" s="39" t="s">
        <v>328</v>
      </c>
      <c r="G11" s="39" t="s">
        <v>328</v>
      </c>
      <c r="H11" s="39" t="s">
        <v>329</v>
      </c>
      <c r="I11" s="1" t="s">
        <v>16</v>
      </c>
      <c r="J11" s="1" t="s">
        <v>16</v>
      </c>
      <c r="K11" s="1"/>
      <c r="L11" s="1"/>
      <c r="M11" s="1"/>
      <c r="N11" s="40"/>
      <c r="O11" s="1" t="s">
        <v>324</v>
      </c>
      <c r="P11" s="40"/>
      <c r="Q11" s="40"/>
    </row>
    <row r="12" spans="1:17" customFormat="1" ht="54" customHeight="1">
      <c r="A12" s="33" t="s">
        <v>336</v>
      </c>
      <c r="B12" s="33" t="s">
        <v>337</v>
      </c>
      <c r="C12" s="1" t="s">
        <v>338</v>
      </c>
      <c r="D12" s="36" t="s">
        <v>339</v>
      </c>
      <c r="E12" s="42"/>
      <c r="F12" s="43">
        <v>44908</v>
      </c>
      <c r="G12" s="43">
        <v>44908</v>
      </c>
      <c r="H12" s="39">
        <v>46369</v>
      </c>
      <c r="I12" s="1" t="s">
        <v>16</v>
      </c>
      <c r="J12" s="1" t="s">
        <v>16</v>
      </c>
      <c r="K12" s="44"/>
      <c r="L12" s="42"/>
      <c r="M12" s="42"/>
      <c r="N12" s="40" t="s">
        <v>340</v>
      </c>
      <c r="O12" s="1" t="s">
        <v>324</v>
      </c>
      <c r="P12" s="40"/>
      <c r="Q12" s="40"/>
    </row>
    <row r="13" spans="1:17" customFormat="1" ht="54" customHeight="1">
      <c r="A13" s="33" t="s">
        <v>341</v>
      </c>
      <c r="B13" s="33" t="s">
        <v>342</v>
      </c>
      <c r="C13" s="1" t="s">
        <v>343</v>
      </c>
      <c r="D13" s="36" t="s">
        <v>344</v>
      </c>
      <c r="E13" s="42">
        <v>6250000000</v>
      </c>
      <c r="F13" s="43">
        <v>44895</v>
      </c>
      <c r="G13" s="43">
        <v>44895</v>
      </c>
      <c r="H13" s="39">
        <v>46234</v>
      </c>
      <c r="I13" s="1" t="s">
        <v>16</v>
      </c>
      <c r="J13" s="1" t="s">
        <v>345</v>
      </c>
      <c r="K13" s="44">
        <v>0.56010000000000004</v>
      </c>
      <c r="L13" s="45">
        <v>3500572448</v>
      </c>
      <c r="M13" s="45">
        <v>2749427552</v>
      </c>
      <c r="N13" s="1" t="s">
        <v>245</v>
      </c>
      <c r="O13" s="1" t="s">
        <v>324</v>
      </c>
      <c r="P13" s="1" t="s">
        <v>346</v>
      </c>
      <c r="Q13" s="46" t="s">
        <v>347</v>
      </c>
    </row>
    <row r="14" spans="1:17" customFormat="1" ht="54" customHeight="1">
      <c r="A14" s="33" t="s">
        <v>348</v>
      </c>
      <c r="B14" s="33" t="s">
        <v>349</v>
      </c>
      <c r="C14" s="1" t="s">
        <v>350</v>
      </c>
      <c r="D14" s="36" t="s">
        <v>351</v>
      </c>
      <c r="E14" s="42">
        <v>3608000000</v>
      </c>
      <c r="F14" s="43">
        <v>44911</v>
      </c>
      <c r="G14" s="43">
        <v>44915</v>
      </c>
      <c r="H14" s="39">
        <v>46234</v>
      </c>
      <c r="I14" s="1" t="s">
        <v>16</v>
      </c>
      <c r="J14" s="1" t="s">
        <v>16</v>
      </c>
      <c r="K14" s="47">
        <v>0.63</v>
      </c>
      <c r="L14" s="45">
        <v>2323333334</v>
      </c>
      <c r="M14" s="45">
        <v>1284666666</v>
      </c>
      <c r="N14" s="40" t="s">
        <v>352</v>
      </c>
      <c r="O14" s="1" t="s">
        <v>324</v>
      </c>
      <c r="P14" s="1" t="s">
        <v>353</v>
      </c>
      <c r="Q14" s="46" t="s">
        <v>354</v>
      </c>
    </row>
    <row r="15" spans="1:17" customFormat="1" ht="54" customHeight="1">
      <c r="A15" s="48" t="s">
        <v>355</v>
      </c>
      <c r="B15" s="49" t="s">
        <v>356</v>
      </c>
      <c r="C15" s="50" t="s">
        <v>357</v>
      </c>
      <c r="D15" s="36" t="s">
        <v>358</v>
      </c>
      <c r="E15" s="37" t="s">
        <v>359</v>
      </c>
      <c r="F15" s="39">
        <v>44904</v>
      </c>
      <c r="G15" s="39">
        <v>44904</v>
      </c>
      <c r="H15" s="37" t="s">
        <v>360</v>
      </c>
      <c r="I15" s="51" t="s">
        <v>16</v>
      </c>
      <c r="J15" s="1" t="s">
        <v>16</v>
      </c>
      <c r="K15" s="47" t="s">
        <v>532</v>
      </c>
      <c r="L15" s="45">
        <v>164676764.56999999</v>
      </c>
      <c r="M15" s="45">
        <v>1366666666</v>
      </c>
      <c r="N15" s="1" t="s">
        <v>361</v>
      </c>
      <c r="O15" s="51" t="s">
        <v>324</v>
      </c>
      <c r="P15" s="1" t="s">
        <v>362</v>
      </c>
      <c r="Q15" s="53" t="s">
        <v>363</v>
      </c>
    </row>
    <row r="16" spans="1:17" customFormat="1" ht="54" customHeight="1">
      <c r="A16" s="98">
        <v>5036678067.6499996</v>
      </c>
      <c r="B16" s="1" t="s">
        <v>365</v>
      </c>
      <c r="C16" s="1" t="s">
        <v>366</v>
      </c>
      <c r="D16" s="36" t="s">
        <v>367</v>
      </c>
      <c r="E16" s="42">
        <v>8490534386.9399996</v>
      </c>
      <c r="F16" s="43">
        <v>44924</v>
      </c>
      <c r="G16" s="43">
        <v>44925</v>
      </c>
      <c r="H16" s="39">
        <v>45990</v>
      </c>
      <c r="I16" s="1" t="s">
        <v>16</v>
      </c>
      <c r="J16" s="1" t="s">
        <v>16</v>
      </c>
      <c r="K16" s="47">
        <v>0.61050000000000004</v>
      </c>
      <c r="L16" s="45">
        <v>158204803.74000001</v>
      </c>
      <c r="M16" s="37" t="s">
        <v>359</v>
      </c>
      <c r="N16" s="1" t="s">
        <v>368</v>
      </c>
      <c r="O16" s="1" t="s">
        <v>12</v>
      </c>
      <c r="P16" s="1" t="s">
        <v>369</v>
      </c>
      <c r="Q16" s="55" t="s">
        <v>370</v>
      </c>
    </row>
    <row r="17" spans="1:18" customFormat="1" ht="54" customHeight="1">
      <c r="A17" s="157" t="s">
        <v>371</v>
      </c>
      <c r="B17" s="158" t="s">
        <v>372</v>
      </c>
      <c r="C17" s="1" t="s">
        <v>373</v>
      </c>
      <c r="D17" s="159" t="s">
        <v>374</v>
      </c>
      <c r="E17" s="56">
        <v>51067625</v>
      </c>
      <c r="F17" s="161">
        <v>44893</v>
      </c>
      <c r="G17" s="161">
        <v>44894</v>
      </c>
      <c r="H17" s="161">
        <v>46234</v>
      </c>
      <c r="I17" s="150" t="s">
        <v>375</v>
      </c>
      <c r="J17" s="1" t="s">
        <v>16</v>
      </c>
      <c r="K17" s="47">
        <v>0.95</v>
      </c>
      <c r="L17" s="45">
        <v>48514242</v>
      </c>
      <c r="M17" s="42">
        <v>2553383</v>
      </c>
      <c r="N17" s="151" t="s">
        <v>376</v>
      </c>
      <c r="O17" s="151" t="s">
        <v>12</v>
      </c>
      <c r="P17" s="151" t="s">
        <v>377</v>
      </c>
      <c r="Q17" s="152" t="s">
        <v>378</v>
      </c>
    </row>
    <row r="18" spans="1:18" customFormat="1" ht="54" customHeight="1">
      <c r="A18" s="157"/>
      <c r="B18" s="158"/>
      <c r="C18" s="1" t="s">
        <v>379</v>
      </c>
      <c r="D18" s="160"/>
      <c r="E18" s="42">
        <v>1214703781</v>
      </c>
      <c r="F18" s="162"/>
      <c r="G18" s="162"/>
      <c r="H18" s="162"/>
      <c r="I18" s="151"/>
      <c r="J18" s="1" t="s">
        <v>16</v>
      </c>
      <c r="K18" s="52">
        <v>0.60760000000000003</v>
      </c>
      <c r="L18" s="42">
        <v>944309445</v>
      </c>
      <c r="M18" s="42">
        <v>609886239</v>
      </c>
      <c r="N18" s="151"/>
      <c r="O18" s="151"/>
      <c r="P18" s="151"/>
      <c r="Q18" s="152"/>
    </row>
    <row r="19" spans="1:18" customFormat="1" ht="54" customHeight="1"/>
    <row r="20" spans="1:18" customFormat="1" ht="54" customHeight="1"/>
    <row r="21" spans="1:18" customFormat="1" ht="54" customHeight="1">
      <c r="A21" s="153"/>
      <c r="B21" s="154" t="s">
        <v>380</v>
      </c>
      <c r="C21" s="154"/>
      <c r="D21" s="154"/>
      <c r="E21" s="154"/>
      <c r="F21" s="154"/>
      <c r="G21" s="154"/>
      <c r="H21" s="154"/>
      <c r="I21" s="154"/>
      <c r="J21" s="154"/>
      <c r="K21" s="154"/>
      <c r="L21" s="154"/>
      <c r="M21" s="154"/>
      <c r="N21" s="154"/>
      <c r="O21" s="154"/>
      <c r="P21" s="154"/>
      <c r="Q21" s="154"/>
      <c r="R21" s="154"/>
    </row>
    <row r="22" spans="1:18" customFormat="1" ht="54" customHeight="1">
      <c r="A22" s="153"/>
      <c r="B22" s="154"/>
      <c r="C22" s="154"/>
      <c r="D22" s="154"/>
      <c r="E22" s="154"/>
      <c r="F22" s="154"/>
      <c r="G22" s="154"/>
      <c r="H22" s="154"/>
      <c r="I22" s="154"/>
      <c r="J22" s="154"/>
      <c r="K22" s="154"/>
      <c r="L22" s="154"/>
      <c r="M22" s="154"/>
      <c r="N22" s="154"/>
      <c r="O22" s="154"/>
      <c r="P22" s="154"/>
      <c r="Q22" s="154"/>
      <c r="R22" s="154"/>
    </row>
    <row r="23" spans="1:18" customFormat="1" ht="54" customHeight="1">
      <c r="A23" s="153"/>
      <c r="B23" s="154"/>
      <c r="C23" s="154"/>
      <c r="D23" s="154"/>
      <c r="E23" s="154"/>
      <c r="F23" s="154"/>
      <c r="G23" s="154"/>
      <c r="H23" s="154"/>
      <c r="I23" s="154"/>
      <c r="J23" s="154"/>
      <c r="K23" s="154"/>
      <c r="L23" s="154"/>
      <c r="M23" s="154"/>
      <c r="N23" s="154"/>
      <c r="O23" s="154"/>
      <c r="P23" s="154"/>
      <c r="Q23" s="154"/>
      <c r="R23" s="154"/>
    </row>
    <row r="24" spans="1:18" customFormat="1" ht="54" customHeight="1">
      <c r="A24" s="59" t="s">
        <v>65</v>
      </c>
      <c r="B24" s="59" t="s">
        <v>66</v>
      </c>
      <c r="C24" s="59" t="s">
        <v>67</v>
      </c>
      <c r="D24" s="59" t="s">
        <v>381</v>
      </c>
      <c r="E24" s="59" t="s">
        <v>78</v>
      </c>
      <c r="F24" s="59" t="s">
        <v>79</v>
      </c>
      <c r="G24" s="59" t="s">
        <v>80</v>
      </c>
      <c r="H24" s="59" t="s">
        <v>81</v>
      </c>
      <c r="I24" s="59" t="s">
        <v>82</v>
      </c>
      <c r="J24" s="59" t="s">
        <v>83</v>
      </c>
      <c r="K24" s="59" t="s">
        <v>308</v>
      </c>
      <c r="L24" s="59" t="s">
        <v>309</v>
      </c>
      <c r="M24" s="59" t="s">
        <v>310</v>
      </c>
      <c r="N24" s="59" t="s">
        <v>84</v>
      </c>
      <c r="O24" s="59" t="s">
        <v>4</v>
      </c>
      <c r="P24" s="59" t="s">
        <v>5</v>
      </c>
      <c r="Q24" s="59" t="s">
        <v>88</v>
      </c>
      <c r="R24" s="59" t="s">
        <v>89</v>
      </c>
    </row>
    <row r="25" spans="1:18" customFormat="1" ht="82.5">
      <c r="A25" s="60" t="s">
        <v>382</v>
      </c>
      <c r="B25" s="60" t="s">
        <v>383</v>
      </c>
      <c r="C25" s="61" t="s">
        <v>384</v>
      </c>
      <c r="D25" s="62" t="s">
        <v>385</v>
      </c>
      <c r="E25" s="63">
        <v>1738612279.1199999</v>
      </c>
      <c r="F25" s="64">
        <v>45246</v>
      </c>
      <c r="G25" s="64">
        <v>45253</v>
      </c>
      <c r="H25" s="64">
        <v>45961</v>
      </c>
      <c r="I25" s="65" t="s">
        <v>16</v>
      </c>
      <c r="J25" s="65" t="s">
        <v>16</v>
      </c>
      <c r="K25" s="66">
        <v>0.62339999999999995</v>
      </c>
      <c r="L25" s="63">
        <v>1083824448.97</v>
      </c>
      <c r="M25" s="63">
        <v>654787830.14999998</v>
      </c>
      <c r="N25" s="65" t="s">
        <v>386</v>
      </c>
      <c r="O25" s="65" t="s">
        <v>387</v>
      </c>
      <c r="P25" s="65" t="s">
        <v>305</v>
      </c>
      <c r="Q25" s="65" t="s">
        <v>388</v>
      </c>
      <c r="R25" s="67" t="s">
        <v>389</v>
      </c>
    </row>
    <row r="26" spans="1:18" customFormat="1" ht="64.5" customHeight="1">
      <c r="A26" s="60" t="s">
        <v>390</v>
      </c>
      <c r="B26" s="60" t="s">
        <v>391</v>
      </c>
      <c r="C26" s="61" t="s">
        <v>392</v>
      </c>
      <c r="D26" s="68" t="s">
        <v>393</v>
      </c>
      <c r="E26" s="63">
        <v>4700322523.3999996</v>
      </c>
      <c r="F26" s="64">
        <v>45280</v>
      </c>
      <c r="G26" s="64">
        <v>45280</v>
      </c>
      <c r="H26" s="64">
        <v>46234</v>
      </c>
      <c r="I26" s="65" t="s">
        <v>16</v>
      </c>
      <c r="J26" s="65" t="s">
        <v>16</v>
      </c>
      <c r="K26" s="93">
        <v>0.50480000000000003</v>
      </c>
      <c r="L26" s="94">
        <v>2448466677.3099999</v>
      </c>
      <c r="M26" s="94" t="s">
        <v>533</v>
      </c>
      <c r="N26" s="65" t="s">
        <v>394</v>
      </c>
      <c r="O26" s="65" t="s">
        <v>387</v>
      </c>
      <c r="P26" s="65" t="s">
        <v>305</v>
      </c>
      <c r="Q26" s="65" t="s">
        <v>395</v>
      </c>
      <c r="R26" s="67" t="s">
        <v>396</v>
      </c>
    </row>
    <row r="27" spans="1:18" customFormat="1" ht="117" customHeight="1">
      <c r="A27" s="60" t="s">
        <v>397</v>
      </c>
      <c r="B27" s="60" t="s">
        <v>398</v>
      </c>
      <c r="C27" s="61" t="s">
        <v>399</v>
      </c>
      <c r="D27" s="68" t="s">
        <v>400</v>
      </c>
      <c r="E27" s="63">
        <v>173784000</v>
      </c>
      <c r="F27" s="64">
        <v>45287</v>
      </c>
      <c r="G27" s="64">
        <v>45288</v>
      </c>
      <c r="H27" s="64">
        <v>46234</v>
      </c>
      <c r="I27" s="65" t="s">
        <v>16</v>
      </c>
      <c r="J27" s="65" t="s">
        <v>16</v>
      </c>
      <c r="K27" s="66">
        <v>0.376</v>
      </c>
      <c r="L27" s="63">
        <v>111284000</v>
      </c>
      <c r="M27" s="63">
        <v>108447600</v>
      </c>
      <c r="N27" s="65" t="s">
        <v>401</v>
      </c>
      <c r="O27" s="65" t="s">
        <v>31</v>
      </c>
      <c r="P27" s="65" t="s">
        <v>12</v>
      </c>
      <c r="Q27" s="65" t="s">
        <v>402</v>
      </c>
      <c r="R27" s="67" t="s">
        <v>403</v>
      </c>
    </row>
    <row r="28" spans="1:18" customFormat="1" ht="89.25" customHeight="1">
      <c r="A28" s="60" t="s">
        <v>404</v>
      </c>
      <c r="B28" s="60" t="s">
        <v>405</v>
      </c>
      <c r="C28" s="61" t="s">
        <v>406</v>
      </c>
      <c r="D28" s="68" t="s">
        <v>407</v>
      </c>
      <c r="E28" s="63">
        <v>1161057000</v>
      </c>
      <c r="F28" s="64">
        <v>45286</v>
      </c>
      <c r="G28" s="64">
        <v>45289</v>
      </c>
      <c r="H28" s="64">
        <v>46234</v>
      </c>
      <c r="I28" s="65" t="s">
        <v>16</v>
      </c>
      <c r="J28" s="65" t="s">
        <v>16</v>
      </c>
      <c r="K28" s="93">
        <v>0.51870000000000005</v>
      </c>
      <c r="L28" s="94">
        <v>531886868</v>
      </c>
      <c r="M28" s="94">
        <v>716112636</v>
      </c>
      <c r="N28" s="65" t="s">
        <v>408</v>
      </c>
      <c r="O28" s="65" t="s">
        <v>53</v>
      </c>
      <c r="P28" s="65" t="s">
        <v>12</v>
      </c>
      <c r="Q28" s="65" t="s">
        <v>409</v>
      </c>
      <c r="R28" s="67" t="s">
        <v>410</v>
      </c>
    </row>
    <row r="29" spans="1:18" customFormat="1" ht="76.5" customHeight="1">
      <c r="A29" s="60" t="s">
        <v>411</v>
      </c>
      <c r="B29" s="60" t="s">
        <v>412</v>
      </c>
      <c r="C29" s="61" t="s">
        <v>413</v>
      </c>
      <c r="D29" s="62" t="s">
        <v>414</v>
      </c>
      <c r="E29" s="63">
        <v>67911400</v>
      </c>
      <c r="F29" s="64">
        <v>45287</v>
      </c>
      <c r="G29" s="64">
        <v>45289</v>
      </c>
      <c r="H29" s="64">
        <v>46234</v>
      </c>
      <c r="I29" s="65" t="s">
        <v>16</v>
      </c>
      <c r="J29" s="65" t="s">
        <v>16</v>
      </c>
      <c r="K29" s="66">
        <v>0.499</v>
      </c>
      <c r="L29" s="63">
        <f>E29-M29</f>
        <v>33889300</v>
      </c>
      <c r="M29" s="63">
        <v>34022100</v>
      </c>
      <c r="N29" s="65" t="s">
        <v>415</v>
      </c>
      <c r="O29" s="65" t="s">
        <v>31</v>
      </c>
      <c r="P29" s="65" t="s">
        <v>12</v>
      </c>
      <c r="Q29" s="65" t="s">
        <v>416</v>
      </c>
      <c r="R29" s="67" t="s">
        <v>417</v>
      </c>
    </row>
    <row r="30" spans="1:18" customFormat="1" ht="73.5" customHeight="1">
      <c r="A30" s="71" t="s">
        <v>418</v>
      </c>
      <c r="B30" s="71" t="s">
        <v>419</v>
      </c>
      <c r="C30" s="89" t="s">
        <v>420</v>
      </c>
      <c r="D30" s="68" t="s">
        <v>421</v>
      </c>
      <c r="E30" s="72">
        <v>65505000</v>
      </c>
      <c r="F30" s="73">
        <v>45287</v>
      </c>
      <c r="G30" s="73">
        <v>45289</v>
      </c>
      <c r="H30" s="73">
        <v>46234</v>
      </c>
      <c r="I30" s="69" t="s">
        <v>16</v>
      </c>
      <c r="J30" s="69" t="s">
        <v>16</v>
      </c>
      <c r="K30" s="66">
        <v>0.81620000000000004</v>
      </c>
      <c r="L30" s="63">
        <v>12038500</v>
      </c>
      <c r="M30" s="63">
        <v>53466500</v>
      </c>
      <c r="N30" s="69" t="s">
        <v>415</v>
      </c>
      <c r="O30" s="69" t="s">
        <v>31</v>
      </c>
      <c r="P30" s="69" t="s">
        <v>12</v>
      </c>
      <c r="Q30" s="69" t="s">
        <v>422</v>
      </c>
      <c r="R30" s="70" t="s">
        <v>423</v>
      </c>
    </row>
    <row r="31" spans="1:18" customFormat="1" ht="78.75" customHeight="1">
      <c r="A31" s="74" t="s">
        <v>424</v>
      </c>
      <c r="B31" s="74" t="s">
        <v>425</v>
      </c>
      <c r="C31" s="90" t="s">
        <v>426</v>
      </c>
      <c r="D31" s="75" t="s">
        <v>427</v>
      </c>
      <c r="E31" s="42">
        <v>113680000</v>
      </c>
      <c r="F31" s="39">
        <v>45289</v>
      </c>
      <c r="G31" s="39">
        <v>45294</v>
      </c>
      <c r="H31" s="39">
        <v>46234</v>
      </c>
      <c r="I31" s="1" t="s">
        <v>16</v>
      </c>
      <c r="J31" s="1" t="s">
        <v>16</v>
      </c>
      <c r="K31" s="66">
        <v>0.61909999999999998</v>
      </c>
      <c r="L31" s="63">
        <v>43303913</v>
      </c>
      <c r="M31" s="63">
        <v>70376087</v>
      </c>
      <c r="N31" s="1" t="s">
        <v>415</v>
      </c>
      <c r="O31" s="1" t="s">
        <v>31</v>
      </c>
      <c r="P31" s="1" t="s">
        <v>12</v>
      </c>
      <c r="Q31" s="1" t="s">
        <v>428</v>
      </c>
      <c r="R31" s="88" t="s">
        <v>429</v>
      </c>
    </row>
    <row r="32" spans="1:18" customFormat="1" ht="231">
      <c r="A32" s="74" t="s">
        <v>430</v>
      </c>
      <c r="B32" s="74" t="s">
        <v>431</v>
      </c>
      <c r="C32" s="3" t="s">
        <v>432</v>
      </c>
      <c r="D32" s="75" t="s">
        <v>433</v>
      </c>
      <c r="E32" s="42">
        <v>3556899999.71</v>
      </c>
      <c r="F32" s="39">
        <v>45233</v>
      </c>
      <c r="G32" s="39">
        <v>45244</v>
      </c>
      <c r="H32" s="39">
        <v>45289</v>
      </c>
      <c r="I32" s="39">
        <v>45412</v>
      </c>
      <c r="J32" s="1" t="s">
        <v>434</v>
      </c>
      <c r="K32" s="66">
        <v>0.79200000000000004</v>
      </c>
      <c r="L32" s="63">
        <v>3975304938.7600002</v>
      </c>
      <c r="M32" s="63">
        <v>1044300248.9400001</v>
      </c>
      <c r="N32" s="1" t="s">
        <v>435</v>
      </c>
      <c r="O32" s="1" t="s">
        <v>436</v>
      </c>
      <c r="P32" s="1" t="s">
        <v>12</v>
      </c>
      <c r="Q32" s="1" t="s">
        <v>437</v>
      </c>
      <c r="R32" s="55" t="s">
        <v>438</v>
      </c>
    </row>
    <row r="33" spans="1:20" customFormat="1" ht="14.25" customHeight="1"/>
    <row r="34" spans="1:20" customFormat="1" ht="15.75" customHeight="1"/>
    <row r="35" spans="1:20" customFormat="1" ht="25.5" customHeight="1">
      <c r="A35" s="148" t="s">
        <v>439</v>
      </c>
      <c r="B35" s="148"/>
      <c r="C35" s="148"/>
      <c r="D35" s="148"/>
      <c r="E35" s="148"/>
      <c r="F35" s="148"/>
      <c r="G35" s="148"/>
      <c r="H35" s="148"/>
      <c r="I35" s="148"/>
      <c r="J35" s="148"/>
      <c r="K35" s="148"/>
      <c r="L35" s="148"/>
      <c r="M35" s="148"/>
      <c r="N35" s="148"/>
      <c r="O35" s="148"/>
      <c r="P35" s="148"/>
      <c r="Q35" s="148"/>
      <c r="R35" s="148"/>
      <c r="S35" s="148"/>
      <c r="T35" s="148"/>
    </row>
    <row r="36" spans="1:20" customFormat="1" ht="21.75" customHeight="1">
      <c r="A36" s="148"/>
      <c r="B36" s="148"/>
      <c r="C36" s="148"/>
      <c r="D36" s="148"/>
      <c r="E36" s="148"/>
      <c r="F36" s="148"/>
      <c r="G36" s="148"/>
      <c r="H36" s="148"/>
      <c r="I36" s="148"/>
      <c r="J36" s="148"/>
      <c r="K36" s="148"/>
      <c r="L36" s="148"/>
      <c r="M36" s="148"/>
      <c r="N36" s="148"/>
      <c r="O36" s="148"/>
      <c r="P36" s="148"/>
      <c r="Q36" s="148"/>
      <c r="R36" s="148"/>
      <c r="S36" s="148"/>
      <c r="T36" s="148"/>
    </row>
    <row r="37" spans="1:20" customFormat="1" ht="11.25" customHeight="1">
      <c r="A37" s="148"/>
      <c r="B37" s="148"/>
      <c r="C37" s="148"/>
      <c r="D37" s="148"/>
      <c r="E37" s="148"/>
      <c r="F37" s="148"/>
      <c r="G37" s="148"/>
      <c r="H37" s="148"/>
      <c r="I37" s="148"/>
      <c r="J37" s="148"/>
      <c r="K37" s="148"/>
      <c r="L37" s="148"/>
      <c r="M37" s="148"/>
      <c r="N37" s="148"/>
      <c r="O37" s="148"/>
      <c r="P37" s="148"/>
      <c r="Q37" s="148"/>
      <c r="R37" s="148"/>
      <c r="S37" s="148"/>
      <c r="T37" s="148"/>
    </row>
    <row r="38" spans="1:20" customFormat="1" ht="11.25" customHeight="1">
      <c r="A38" s="76" t="s">
        <v>65</v>
      </c>
      <c r="B38" s="76" t="s">
        <v>66</v>
      </c>
      <c r="C38" s="76" t="s">
        <v>67</v>
      </c>
      <c r="D38" s="77" t="s">
        <v>71</v>
      </c>
      <c r="E38" s="76" t="s">
        <v>76</v>
      </c>
      <c r="F38" s="76" t="s">
        <v>77</v>
      </c>
      <c r="G38" s="76" t="s">
        <v>78</v>
      </c>
      <c r="H38" s="76" t="s">
        <v>79</v>
      </c>
      <c r="I38" s="76" t="s">
        <v>80</v>
      </c>
      <c r="J38" s="76" t="s">
        <v>81</v>
      </c>
      <c r="K38" s="76" t="s">
        <v>82</v>
      </c>
      <c r="L38" s="76" t="s">
        <v>83</v>
      </c>
      <c r="M38" s="78" t="s">
        <v>308</v>
      </c>
      <c r="N38" s="78" t="s">
        <v>309</v>
      </c>
      <c r="O38" s="78" t="s">
        <v>310</v>
      </c>
      <c r="P38" s="76" t="s">
        <v>84</v>
      </c>
      <c r="Q38" s="76" t="s">
        <v>4</v>
      </c>
      <c r="R38" s="76" t="s">
        <v>5</v>
      </c>
      <c r="S38" s="76" t="s">
        <v>88</v>
      </c>
      <c r="T38" s="76" t="s">
        <v>89</v>
      </c>
    </row>
    <row r="39" spans="1:20" ht="108.75" customHeight="1">
      <c r="A39" s="149" t="s">
        <v>440</v>
      </c>
      <c r="B39" s="74" t="s">
        <v>441</v>
      </c>
      <c r="C39" s="1" t="s">
        <v>442</v>
      </c>
      <c r="D39" s="36" t="s">
        <v>443</v>
      </c>
      <c r="E39" s="42">
        <v>362521774.70999998</v>
      </c>
      <c r="F39" s="40" t="s">
        <v>16</v>
      </c>
      <c r="G39" s="42">
        <v>362521774.70999998</v>
      </c>
      <c r="H39" s="39">
        <v>45565</v>
      </c>
      <c r="I39" s="39">
        <v>45565</v>
      </c>
      <c r="J39" s="39">
        <v>45748</v>
      </c>
      <c r="K39" s="40" t="s">
        <v>16</v>
      </c>
      <c r="L39" s="1" t="s">
        <v>16</v>
      </c>
      <c r="M39" s="44">
        <v>0.80759999999999998</v>
      </c>
      <c r="N39" s="42">
        <v>292790092.45999998</v>
      </c>
      <c r="O39" s="42">
        <v>69731682.25</v>
      </c>
      <c r="P39" s="42" t="s">
        <v>444</v>
      </c>
      <c r="Q39" s="1" t="s">
        <v>31</v>
      </c>
      <c r="R39" s="1" t="s">
        <v>12</v>
      </c>
      <c r="S39" s="55" t="s">
        <v>445</v>
      </c>
      <c r="T39" s="55" t="s">
        <v>446</v>
      </c>
    </row>
    <row r="40" spans="1:20" ht="100.5" customHeight="1">
      <c r="A40" s="149"/>
      <c r="B40" s="74" t="s">
        <v>447</v>
      </c>
      <c r="C40" s="1" t="s">
        <v>448</v>
      </c>
      <c r="D40" s="36" t="s">
        <v>449</v>
      </c>
      <c r="E40" s="42">
        <v>46374154.880000003</v>
      </c>
      <c r="F40" s="40" t="s">
        <v>16</v>
      </c>
      <c r="G40" s="42">
        <v>46374154.880000003</v>
      </c>
      <c r="H40" s="39">
        <v>45566</v>
      </c>
      <c r="I40" s="39">
        <v>45575</v>
      </c>
      <c r="J40" s="39">
        <v>45748</v>
      </c>
      <c r="K40" s="40" t="s">
        <v>16</v>
      </c>
      <c r="L40" s="1" t="s">
        <v>16</v>
      </c>
      <c r="M40" s="44">
        <v>0.70840000000000003</v>
      </c>
      <c r="N40" s="42">
        <v>46073080.130000003</v>
      </c>
      <c r="O40" s="42">
        <v>18966212.059999999</v>
      </c>
      <c r="P40" s="42" t="s">
        <v>444</v>
      </c>
      <c r="Q40" s="1" t="s">
        <v>31</v>
      </c>
      <c r="R40" s="1" t="s">
        <v>12</v>
      </c>
      <c r="S40" s="55" t="s">
        <v>450</v>
      </c>
      <c r="T40" s="55" t="s">
        <v>451</v>
      </c>
    </row>
    <row r="41" spans="1:20" ht="82.5">
      <c r="A41" s="149"/>
      <c r="B41" s="74" t="s">
        <v>452</v>
      </c>
      <c r="C41" s="1" t="s">
        <v>448</v>
      </c>
      <c r="D41" s="36" t="s">
        <v>453</v>
      </c>
      <c r="E41" s="42">
        <v>41870549.759999998</v>
      </c>
      <c r="F41" s="40" t="s">
        <v>16</v>
      </c>
      <c r="G41" s="42">
        <v>41870549.759999998</v>
      </c>
      <c r="H41" s="39">
        <v>45567</v>
      </c>
      <c r="I41" s="39">
        <v>45574</v>
      </c>
      <c r="J41" s="39">
        <v>45748</v>
      </c>
      <c r="K41" s="40" t="s">
        <v>16</v>
      </c>
      <c r="L41" s="1" t="s">
        <v>16</v>
      </c>
      <c r="M41" s="44">
        <v>0.93469999999999998</v>
      </c>
      <c r="N41" s="42">
        <v>40826747.619999997</v>
      </c>
      <c r="O41" s="42">
        <v>2850959.79</v>
      </c>
      <c r="P41" s="42" t="s">
        <v>444</v>
      </c>
      <c r="Q41" s="1" t="s">
        <v>31</v>
      </c>
      <c r="R41" s="1" t="s">
        <v>12</v>
      </c>
      <c r="S41" s="55" t="s">
        <v>454</v>
      </c>
      <c r="T41" s="55" t="s">
        <v>455</v>
      </c>
    </row>
    <row r="42" spans="1:20" ht="48.75" customHeight="1">
      <c r="A42" s="149"/>
      <c r="B42" s="74" t="s">
        <v>456</v>
      </c>
      <c r="C42" s="1" t="s">
        <v>448</v>
      </c>
      <c r="D42" s="84" t="s">
        <v>457</v>
      </c>
      <c r="E42" s="42">
        <v>43045270.200000003</v>
      </c>
      <c r="F42" s="40" t="s">
        <v>16</v>
      </c>
      <c r="G42" s="42">
        <v>43045270.200000003</v>
      </c>
      <c r="H42" s="39">
        <v>45568</v>
      </c>
      <c r="I42" s="39">
        <v>45574</v>
      </c>
      <c r="J42" s="39">
        <v>45750</v>
      </c>
      <c r="K42" s="40" t="s">
        <v>16</v>
      </c>
      <c r="L42" s="1" t="s">
        <v>16</v>
      </c>
      <c r="M42" s="44">
        <v>0.95799999999999996</v>
      </c>
      <c r="N42" s="42">
        <v>42998971.859999999</v>
      </c>
      <c r="O42" s="42">
        <v>1883998.71</v>
      </c>
      <c r="P42" s="42" t="s">
        <v>444</v>
      </c>
      <c r="Q42" s="1" t="s">
        <v>31</v>
      </c>
      <c r="R42" s="1" t="s">
        <v>12</v>
      </c>
      <c r="S42" s="55" t="s">
        <v>454</v>
      </c>
      <c r="T42" s="55" t="s">
        <v>455</v>
      </c>
    </row>
    <row r="43" spans="1:20" ht="102.75" customHeight="1">
      <c r="A43" s="149"/>
      <c r="B43" s="74" t="s">
        <v>458</v>
      </c>
      <c r="C43" s="1" t="s">
        <v>448</v>
      </c>
      <c r="D43" s="36" t="s">
        <v>459</v>
      </c>
      <c r="E43" s="42">
        <v>70464119.079999998</v>
      </c>
      <c r="F43" s="40" t="s">
        <v>16</v>
      </c>
      <c r="G43" s="42">
        <v>70464119.079999998</v>
      </c>
      <c r="H43" s="39">
        <v>45567</v>
      </c>
      <c r="I43" s="39">
        <v>45574</v>
      </c>
      <c r="J43" s="39">
        <v>45750</v>
      </c>
      <c r="K43" s="40" t="s">
        <v>16</v>
      </c>
      <c r="L43" s="1" t="s">
        <v>16</v>
      </c>
      <c r="M43" s="44">
        <v>0.93089999999999995</v>
      </c>
      <c r="N43" s="42">
        <v>68302257.200000003</v>
      </c>
      <c r="O43" s="42">
        <v>5071714.0199999996</v>
      </c>
      <c r="P43" s="42" t="s">
        <v>444</v>
      </c>
      <c r="Q43" s="1" t="s">
        <v>31</v>
      </c>
      <c r="R43" s="1" t="s">
        <v>12</v>
      </c>
      <c r="S43" s="55" t="s">
        <v>460</v>
      </c>
      <c r="T43" s="55" t="s">
        <v>461</v>
      </c>
    </row>
    <row r="44" spans="1:20" ht="99">
      <c r="A44" s="74" t="s">
        <v>462</v>
      </c>
      <c r="B44" s="74" t="s">
        <v>463</v>
      </c>
      <c r="C44" s="1" t="s">
        <v>464</v>
      </c>
      <c r="D44" s="36" t="s">
        <v>465</v>
      </c>
      <c r="E44" s="42">
        <v>961926037</v>
      </c>
      <c r="F44" s="40" t="s">
        <v>16</v>
      </c>
      <c r="G44" s="42">
        <v>961926037</v>
      </c>
      <c r="H44" s="39">
        <v>45590</v>
      </c>
      <c r="I44" s="39">
        <v>45596</v>
      </c>
      <c r="J44" s="39">
        <v>45646</v>
      </c>
      <c r="K44" s="80">
        <v>45731</v>
      </c>
      <c r="L44" s="1" t="s">
        <v>466</v>
      </c>
      <c r="M44" s="66">
        <v>1</v>
      </c>
      <c r="N44" s="42">
        <v>63341966</v>
      </c>
      <c r="O44" s="42">
        <v>0</v>
      </c>
      <c r="P44" s="42" t="s">
        <v>467</v>
      </c>
      <c r="Q44" s="1" t="s">
        <v>31</v>
      </c>
      <c r="R44" s="1" t="s">
        <v>12</v>
      </c>
      <c r="S44" s="55" t="s">
        <v>468</v>
      </c>
      <c r="T44" s="55" t="s">
        <v>469</v>
      </c>
    </row>
    <row r="45" spans="1:20" ht="99">
      <c r="A45" s="74" t="s">
        <v>470</v>
      </c>
      <c r="B45" s="74" t="s">
        <v>471</v>
      </c>
      <c r="C45" s="1" t="s">
        <v>472</v>
      </c>
      <c r="D45" s="36" t="s">
        <v>473</v>
      </c>
      <c r="E45" s="42">
        <v>520930693.19999999</v>
      </c>
      <c r="F45" s="79">
        <v>255962728.25999999</v>
      </c>
      <c r="G45" s="42">
        <f>E45+F45</f>
        <v>776893421.46000004</v>
      </c>
      <c r="H45" s="39">
        <v>45604</v>
      </c>
      <c r="I45" s="39">
        <v>45611</v>
      </c>
      <c r="J45" s="39">
        <v>45632</v>
      </c>
      <c r="K45" s="80">
        <v>45777</v>
      </c>
      <c r="L45" s="1" t="s">
        <v>474</v>
      </c>
      <c r="M45" s="66">
        <v>0.47110000000000002</v>
      </c>
      <c r="N45" s="42">
        <v>365993839.82999998</v>
      </c>
      <c r="O45" s="42">
        <v>410899581.63</v>
      </c>
      <c r="P45" s="42" t="s">
        <v>475</v>
      </c>
      <c r="Q45" s="1" t="s">
        <v>31</v>
      </c>
      <c r="R45" s="1" t="s">
        <v>12</v>
      </c>
      <c r="S45" s="55" t="s">
        <v>476</v>
      </c>
      <c r="T45" s="55" t="s">
        <v>477</v>
      </c>
    </row>
    <row r="46" spans="1:20" ht="148.5">
      <c r="A46" s="74" t="s">
        <v>478</v>
      </c>
      <c r="B46" s="74" t="s">
        <v>479</v>
      </c>
      <c r="C46" s="1" t="s">
        <v>480</v>
      </c>
      <c r="D46" s="84" t="s">
        <v>481</v>
      </c>
      <c r="E46" s="42">
        <v>67962923</v>
      </c>
      <c r="F46" s="42">
        <v>67962923</v>
      </c>
      <c r="G46" s="42">
        <f>E46+F46</f>
        <v>135925846</v>
      </c>
      <c r="H46" s="39">
        <v>45604</v>
      </c>
      <c r="I46" s="39">
        <v>45611</v>
      </c>
      <c r="J46" s="39">
        <v>45657</v>
      </c>
      <c r="K46" s="80">
        <v>45730</v>
      </c>
      <c r="L46" s="1" t="s">
        <v>482</v>
      </c>
      <c r="M46" s="66">
        <v>1</v>
      </c>
      <c r="N46" s="42">
        <v>33981561.5</v>
      </c>
      <c r="O46" s="42">
        <v>0</v>
      </c>
      <c r="P46" s="42" t="s">
        <v>467</v>
      </c>
      <c r="Q46" s="1" t="s">
        <v>31</v>
      </c>
      <c r="R46" s="1" t="s">
        <v>12</v>
      </c>
      <c r="S46" s="55" t="s">
        <v>483</v>
      </c>
      <c r="T46" s="29" t="s">
        <v>484</v>
      </c>
    </row>
    <row r="47" spans="1:20" ht="115.5">
      <c r="A47" s="74" t="s">
        <v>485</v>
      </c>
      <c r="B47" s="74" t="s">
        <v>486</v>
      </c>
      <c r="C47" s="1" t="s">
        <v>487</v>
      </c>
      <c r="D47" s="84" t="s">
        <v>488</v>
      </c>
      <c r="E47" s="42">
        <v>599310356.79999995</v>
      </c>
      <c r="F47" s="40" t="s">
        <v>16</v>
      </c>
      <c r="G47" s="42">
        <v>599310356.79999995</v>
      </c>
      <c r="H47" s="39">
        <v>45609</v>
      </c>
      <c r="I47" s="39">
        <v>45610</v>
      </c>
      <c r="J47" s="39">
        <v>45653</v>
      </c>
      <c r="K47" s="80">
        <v>45726</v>
      </c>
      <c r="L47" s="1" t="s">
        <v>489</v>
      </c>
      <c r="M47" s="66">
        <v>1</v>
      </c>
      <c r="N47" s="42">
        <v>48052913.659999996</v>
      </c>
      <c r="O47" s="42">
        <v>0</v>
      </c>
      <c r="P47" s="42" t="s">
        <v>467</v>
      </c>
      <c r="Q47" s="1" t="s">
        <v>31</v>
      </c>
      <c r="R47" s="1" t="s">
        <v>12</v>
      </c>
      <c r="S47" s="55" t="s">
        <v>490</v>
      </c>
      <c r="T47" s="55" t="s">
        <v>491</v>
      </c>
    </row>
    <row r="48" spans="1:20" ht="99">
      <c r="A48" s="74" t="s">
        <v>492</v>
      </c>
      <c r="B48" s="74" t="s">
        <v>493</v>
      </c>
      <c r="C48" s="1" t="s">
        <v>494</v>
      </c>
      <c r="D48" s="84" t="s">
        <v>495</v>
      </c>
      <c r="E48" s="42">
        <v>457000000</v>
      </c>
      <c r="F48" s="40" t="s">
        <v>16</v>
      </c>
      <c r="G48" s="42">
        <v>457000000</v>
      </c>
      <c r="H48" s="39">
        <v>45616</v>
      </c>
      <c r="I48" s="39">
        <v>45629</v>
      </c>
      <c r="J48" s="39">
        <v>45653</v>
      </c>
      <c r="K48" s="80">
        <v>45741</v>
      </c>
      <c r="L48" s="1" t="s">
        <v>496</v>
      </c>
      <c r="M48" s="66">
        <v>1</v>
      </c>
      <c r="N48" s="42">
        <v>134003911</v>
      </c>
      <c r="O48" s="42">
        <v>322996089</v>
      </c>
      <c r="P48" s="42" t="s">
        <v>497</v>
      </c>
      <c r="Q48" s="1" t="s">
        <v>31</v>
      </c>
      <c r="R48" s="1" t="s">
        <v>12</v>
      </c>
      <c r="S48" s="55" t="s">
        <v>498</v>
      </c>
      <c r="T48" s="55" t="s">
        <v>499</v>
      </c>
    </row>
    <row r="49" spans="1:32" ht="75">
      <c r="A49" s="82" t="s">
        <v>500</v>
      </c>
      <c r="B49" s="82" t="s">
        <v>501</v>
      </c>
      <c r="C49" s="51" t="s">
        <v>502</v>
      </c>
      <c r="D49" s="85" t="s">
        <v>503</v>
      </c>
      <c r="E49" s="45">
        <v>534860671</v>
      </c>
      <c r="F49" s="81" t="s">
        <v>16</v>
      </c>
      <c r="G49" s="45">
        <v>534860671</v>
      </c>
      <c r="H49" s="57">
        <v>45628</v>
      </c>
      <c r="I49" s="57">
        <v>45632</v>
      </c>
      <c r="J49" s="57">
        <v>46234</v>
      </c>
      <c r="K49" s="81" t="s">
        <v>16</v>
      </c>
      <c r="L49" s="51" t="s">
        <v>16</v>
      </c>
      <c r="M49" s="66">
        <v>5.11E-2</v>
      </c>
      <c r="N49" s="42">
        <v>27310165.800000001</v>
      </c>
      <c r="O49" s="42">
        <v>507550505.19999999</v>
      </c>
      <c r="P49" s="45" t="s">
        <v>250</v>
      </c>
      <c r="Q49" s="51" t="s">
        <v>31</v>
      </c>
      <c r="R49" s="51" t="s">
        <v>12</v>
      </c>
      <c r="S49" s="58" t="s">
        <v>504</v>
      </c>
      <c r="T49" s="83" t="s">
        <v>505</v>
      </c>
    </row>
    <row r="50" spans="1:32" ht="115.5">
      <c r="A50" s="74" t="s">
        <v>506</v>
      </c>
      <c r="B50" s="74" t="s">
        <v>507</v>
      </c>
      <c r="C50" s="1" t="s">
        <v>508</v>
      </c>
      <c r="D50" s="84" t="s">
        <v>509</v>
      </c>
      <c r="E50" s="42">
        <v>3739627000</v>
      </c>
      <c r="F50" s="40" t="s">
        <v>16</v>
      </c>
      <c r="G50" s="42">
        <v>3739627000</v>
      </c>
      <c r="H50" s="39">
        <v>45643</v>
      </c>
      <c r="I50" s="39">
        <v>45646</v>
      </c>
      <c r="J50" s="39">
        <v>46234</v>
      </c>
      <c r="K50" s="40" t="s">
        <v>16</v>
      </c>
      <c r="L50" s="1" t="s">
        <v>16</v>
      </c>
      <c r="M50" s="66">
        <v>8.14E-2</v>
      </c>
      <c r="N50" s="42">
        <v>304369342.25999999</v>
      </c>
      <c r="O50" s="42">
        <v>3435257657.7399998</v>
      </c>
      <c r="P50" s="42" t="s">
        <v>510</v>
      </c>
      <c r="Q50" s="1" t="s">
        <v>44</v>
      </c>
      <c r="R50" s="1" t="s">
        <v>12</v>
      </c>
      <c r="S50" s="55" t="s">
        <v>511</v>
      </c>
      <c r="T50" s="55" t="s">
        <v>512</v>
      </c>
    </row>
    <row r="51" spans="1:32" ht="49.5" hidden="1">
      <c r="A51" s="74" t="s">
        <v>440</v>
      </c>
      <c r="B51" s="74" t="s">
        <v>513</v>
      </c>
      <c r="C51" s="74" t="s">
        <v>16</v>
      </c>
      <c r="D51" s="86" t="s">
        <v>16</v>
      </c>
      <c r="E51" s="74" t="s">
        <v>16</v>
      </c>
      <c r="F51" s="74" t="s">
        <v>16</v>
      </c>
      <c r="G51" s="74" t="s">
        <v>16</v>
      </c>
      <c r="H51" s="74" t="s">
        <v>16</v>
      </c>
      <c r="I51" s="74" t="s">
        <v>16</v>
      </c>
      <c r="J51" s="74" t="s">
        <v>16</v>
      </c>
      <c r="K51" s="74" t="s">
        <v>16</v>
      </c>
      <c r="L51" s="74" t="s">
        <v>16</v>
      </c>
      <c r="M51" s="66"/>
      <c r="N51" s="42"/>
      <c r="O51" s="42"/>
      <c r="P51" s="74" t="s">
        <v>16</v>
      </c>
      <c r="Q51" s="74" t="s">
        <v>16</v>
      </c>
      <c r="R51" s="74" t="s">
        <v>16</v>
      </c>
      <c r="S51" s="87" t="s">
        <v>16</v>
      </c>
      <c r="T51" s="87" t="s">
        <v>16</v>
      </c>
    </row>
    <row r="52" spans="1:32" ht="99">
      <c r="A52" s="74" t="s">
        <v>514</v>
      </c>
      <c r="B52" s="74" t="s">
        <v>515</v>
      </c>
      <c r="C52" s="1" t="s">
        <v>516</v>
      </c>
      <c r="D52" s="84" t="s">
        <v>517</v>
      </c>
      <c r="E52" s="42">
        <v>1808802592.22</v>
      </c>
      <c r="F52" s="40" t="s">
        <v>16</v>
      </c>
      <c r="G52" s="42">
        <v>1808802592.22</v>
      </c>
      <c r="H52" s="39">
        <v>45650</v>
      </c>
      <c r="I52" s="39">
        <v>45653</v>
      </c>
      <c r="J52" s="39">
        <v>45657</v>
      </c>
      <c r="K52" s="40" t="s">
        <v>16</v>
      </c>
      <c r="L52" s="1" t="s">
        <v>518</v>
      </c>
      <c r="M52" s="1">
        <v>0</v>
      </c>
      <c r="N52" s="42">
        <v>0</v>
      </c>
      <c r="O52" s="42">
        <v>1808802592.22</v>
      </c>
      <c r="P52" s="42" t="s">
        <v>519</v>
      </c>
      <c r="Q52" s="1" t="s">
        <v>31</v>
      </c>
      <c r="R52" s="1" t="s">
        <v>25</v>
      </c>
      <c r="S52" s="55" t="s">
        <v>520</v>
      </c>
      <c r="T52" s="55" t="s">
        <v>521</v>
      </c>
    </row>
    <row r="56" spans="1:32">
      <c r="A56" s="146"/>
      <c r="B56" s="147" t="s">
        <v>439</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row>
    <row r="57" spans="1:32">
      <c r="A57" s="146"/>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row>
    <row r="58" spans="1:32">
      <c r="A58" s="146"/>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row>
    <row r="59" spans="1:32" s="6" customFormat="1" ht="48" thickBot="1">
      <c r="A59" s="10" t="s">
        <v>65</v>
      </c>
      <c r="B59" s="10" t="s">
        <v>66</v>
      </c>
      <c r="C59" s="10" t="s">
        <v>67</v>
      </c>
      <c r="D59" s="11" t="s">
        <v>71</v>
      </c>
      <c r="E59" s="10" t="s">
        <v>76</v>
      </c>
      <c r="F59" s="10" t="s">
        <v>77</v>
      </c>
      <c r="G59" s="10" t="s">
        <v>78</v>
      </c>
      <c r="H59" s="10" t="s">
        <v>79</v>
      </c>
      <c r="I59" s="10" t="s">
        <v>80</v>
      </c>
      <c r="J59" s="10" t="s">
        <v>81</v>
      </c>
      <c r="K59" s="10" t="s">
        <v>82</v>
      </c>
      <c r="L59" s="10" t="s">
        <v>83</v>
      </c>
      <c r="M59" s="78" t="s">
        <v>308</v>
      </c>
      <c r="N59" s="78" t="s">
        <v>309</v>
      </c>
      <c r="O59" s="78" t="s">
        <v>310</v>
      </c>
      <c r="P59" s="10" t="s">
        <v>84</v>
      </c>
      <c r="Q59" s="10" t="s">
        <v>4</v>
      </c>
      <c r="R59" s="10" t="s">
        <v>5</v>
      </c>
      <c r="S59" s="10" t="s">
        <v>88</v>
      </c>
      <c r="T59" s="10" t="s">
        <v>89</v>
      </c>
    </row>
    <row r="60" spans="1:32" s="9" customFormat="1" ht="120.75" thickTop="1">
      <c r="A60" s="8" t="s">
        <v>90</v>
      </c>
      <c r="B60" s="8" t="s">
        <v>91</v>
      </c>
      <c r="C60" s="12" t="s">
        <v>92</v>
      </c>
      <c r="D60" s="14" t="s">
        <v>95</v>
      </c>
      <c r="E60" s="13">
        <v>185815780</v>
      </c>
      <c r="F60" s="12" t="s">
        <v>16</v>
      </c>
      <c r="G60" s="13">
        <v>185815780</v>
      </c>
      <c r="H60" s="15">
        <v>45664</v>
      </c>
      <c r="I60" s="15">
        <v>45664</v>
      </c>
      <c r="J60" s="15">
        <v>46022</v>
      </c>
      <c r="K60" s="12" t="s">
        <v>16</v>
      </c>
      <c r="L60" s="12" t="s">
        <v>16</v>
      </c>
      <c r="M60" s="44">
        <v>0.23730000000000001</v>
      </c>
      <c r="N60" s="45">
        <v>44091880</v>
      </c>
      <c r="O60" s="13">
        <v>141723900</v>
      </c>
      <c r="P60" s="12" t="s">
        <v>97</v>
      </c>
      <c r="Q60" s="12" t="s">
        <v>98</v>
      </c>
      <c r="R60" s="12" t="s">
        <v>12</v>
      </c>
      <c r="S60" s="16" t="s">
        <v>99</v>
      </c>
      <c r="T60" s="16" t="s">
        <v>100</v>
      </c>
    </row>
    <row r="61" spans="1:32" s="9" customFormat="1" ht="135">
      <c r="A61" s="8" t="s">
        <v>101</v>
      </c>
      <c r="B61" s="8" t="s">
        <v>102</v>
      </c>
      <c r="C61" s="12" t="s">
        <v>103</v>
      </c>
      <c r="D61" s="14" t="s">
        <v>104</v>
      </c>
      <c r="E61" s="13">
        <v>74271200</v>
      </c>
      <c r="F61" s="12" t="s">
        <v>16</v>
      </c>
      <c r="G61" s="13">
        <v>74271200</v>
      </c>
      <c r="H61" s="15">
        <v>45665</v>
      </c>
      <c r="I61" s="15">
        <v>45666</v>
      </c>
      <c r="J61" s="15">
        <v>46022</v>
      </c>
      <c r="K61" s="12" t="s">
        <v>16</v>
      </c>
      <c r="L61" s="12" t="s">
        <v>16</v>
      </c>
      <c r="M61" s="99">
        <v>0.2351</v>
      </c>
      <c r="N61" s="45">
        <v>11151200</v>
      </c>
      <c r="O61" s="13">
        <v>56808000</v>
      </c>
      <c r="P61" s="12" t="s">
        <v>106</v>
      </c>
      <c r="Q61" s="12" t="s">
        <v>31</v>
      </c>
      <c r="R61" s="12" t="s">
        <v>12</v>
      </c>
      <c r="S61" s="16" t="s">
        <v>107</v>
      </c>
      <c r="T61" s="16" t="s">
        <v>108</v>
      </c>
    </row>
    <row r="62" spans="1:32" s="9" customFormat="1" ht="165">
      <c r="A62" s="8" t="s">
        <v>109</v>
      </c>
      <c r="B62" s="8" t="s">
        <v>110</v>
      </c>
      <c r="C62" s="12" t="s">
        <v>111</v>
      </c>
      <c r="D62" s="14" t="s">
        <v>112</v>
      </c>
      <c r="E62" s="13">
        <v>93102000</v>
      </c>
      <c r="F62" s="12" t="s">
        <v>16</v>
      </c>
      <c r="G62" s="13">
        <v>93102000</v>
      </c>
      <c r="H62" s="15">
        <v>45665</v>
      </c>
      <c r="I62" s="15">
        <v>45665</v>
      </c>
      <c r="J62" s="15">
        <v>46022</v>
      </c>
      <c r="K62" s="12" t="s">
        <v>16</v>
      </c>
      <c r="L62" s="12" t="s">
        <v>16</v>
      </c>
      <c r="M62" s="44">
        <v>0.23449999999999999</v>
      </c>
      <c r="N62" s="45">
        <v>21829000</v>
      </c>
      <c r="O62" s="13">
        <v>71273000</v>
      </c>
      <c r="P62" s="12" t="s">
        <v>113</v>
      </c>
      <c r="Q62" s="12" t="s">
        <v>50</v>
      </c>
      <c r="R62" s="12" t="s">
        <v>12</v>
      </c>
      <c r="S62" s="16" t="s">
        <v>114</v>
      </c>
      <c r="T62" s="16" t="s">
        <v>115</v>
      </c>
    </row>
    <row r="63" spans="1:32" s="9" customFormat="1" ht="120">
      <c r="A63" s="8" t="s">
        <v>116</v>
      </c>
      <c r="B63" s="8" t="s">
        <v>117</v>
      </c>
      <c r="C63" s="12" t="s">
        <v>118</v>
      </c>
      <c r="D63" s="14" t="s">
        <v>119</v>
      </c>
      <c r="E63" s="13">
        <v>184765973.33000001</v>
      </c>
      <c r="F63" s="12" t="s">
        <v>16</v>
      </c>
      <c r="G63" s="13">
        <v>184765973.33000001</v>
      </c>
      <c r="H63" s="15">
        <v>45666</v>
      </c>
      <c r="I63" s="15">
        <v>45667</v>
      </c>
      <c r="J63" s="15">
        <v>46022</v>
      </c>
      <c r="K63" s="12" t="s">
        <v>16</v>
      </c>
      <c r="L63" s="12" t="s">
        <v>16</v>
      </c>
      <c r="M63" s="44">
        <v>0.2301</v>
      </c>
      <c r="N63" s="45">
        <v>42512170</v>
      </c>
      <c r="O63" s="13">
        <v>142248803.33000001</v>
      </c>
      <c r="P63" s="12" t="s">
        <v>97</v>
      </c>
      <c r="Q63" s="12" t="s">
        <v>98</v>
      </c>
      <c r="R63" s="12" t="s">
        <v>12</v>
      </c>
      <c r="S63" s="16" t="s">
        <v>120</v>
      </c>
      <c r="T63" s="16" t="s">
        <v>121</v>
      </c>
    </row>
    <row r="64" spans="1:32" s="9" customFormat="1" ht="120">
      <c r="A64" s="8" t="s">
        <v>122</v>
      </c>
      <c r="B64" s="8" t="s">
        <v>123</v>
      </c>
      <c r="C64" s="12" t="s">
        <v>124</v>
      </c>
      <c r="D64" s="14" t="s">
        <v>125</v>
      </c>
      <c r="E64" s="13">
        <v>170500000</v>
      </c>
      <c r="F64" s="13" t="s">
        <v>16</v>
      </c>
      <c r="G64" s="13">
        <v>170500000</v>
      </c>
      <c r="H64" s="15">
        <v>45677</v>
      </c>
      <c r="I64" s="15">
        <v>45678</v>
      </c>
      <c r="J64" s="15">
        <v>46022</v>
      </c>
      <c r="K64" s="12" t="s">
        <v>16</v>
      </c>
      <c r="L64" s="12" t="s">
        <v>16</v>
      </c>
      <c r="M64" s="44">
        <v>0.1173</v>
      </c>
      <c r="N64" s="45">
        <v>20000000</v>
      </c>
      <c r="O64" s="13">
        <v>150500000</v>
      </c>
      <c r="P64" s="12" t="s">
        <v>126</v>
      </c>
      <c r="Q64" s="12" t="s">
        <v>522</v>
      </c>
      <c r="R64" s="12" t="s">
        <v>12</v>
      </c>
      <c r="S64" s="16" t="s">
        <v>127</v>
      </c>
      <c r="T64" s="16" t="s">
        <v>128</v>
      </c>
    </row>
    <row r="65" spans="1:20" s="9" customFormat="1" ht="120">
      <c r="A65" s="8" t="s">
        <v>129</v>
      </c>
      <c r="B65" s="8" t="s">
        <v>130</v>
      </c>
      <c r="C65" s="12" t="s">
        <v>131</v>
      </c>
      <c r="D65" s="14" t="s">
        <v>132</v>
      </c>
      <c r="E65" s="13">
        <v>179850000</v>
      </c>
      <c r="F65" s="13" t="s">
        <v>16</v>
      </c>
      <c r="G65" s="13">
        <v>179850000</v>
      </c>
      <c r="H65" s="15">
        <v>45688</v>
      </c>
      <c r="I65" s="15">
        <v>45688</v>
      </c>
      <c r="J65" s="15">
        <v>46022</v>
      </c>
      <c r="K65" s="12" t="s">
        <v>16</v>
      </c>
      <c r="L65" s="12" t="s">
        <v>16</v>
      </c>
      <c r="M65" s="44">
        <v>0.18179999999999999</v>
      </c>
      <c r="N65" s="45">
        <v>32700000</v>
      </c>
      <c r="O65" s="13">
        <v>147150000</v>
      </c>
      <c r="P65" s="12" t="s">
        <v>133</v>
      </c>
      <c r="Q65" s="12" t="s">
        <v>27</v>
      </c>
      <c r="R65" s="12" t="s">
        <v>12</v>
      </c>
      <c r="S65" s="16" t="s">
        <v>134</v>
      </c>
      <c r="T65" s="16" t="s">
        <v>135</v>
      </c>
    </row>
    <row r="66" spans="1:20" s="9" customFormat="1" ht="135">
      <c r="A66" s="8" t="s">
        <v>136</v>
      </c>
      <c r="B66" s="8" t="s">
        <v>137</v>
      </c>
      <c r="C66" s="12" t="s">
        <v>138</v>
      </c>
      <c r="D66" s="14" t="s">
        <v>139</v>
      </c>
      <c r="E66" s="13">
        <v>39000000</v>
      </c>
      <c r="F66" s="13" t="s">
        <v>16</v>
      </c>
      <c r="G66" s="13">
        <v>39000000</v>
      </c>
      <c r="H66" s="15">
        <v>45687</v>
      </c>
      <c r="I66" s="15">
        <v>45694</v>
      </c>
      <c r="J66" s="15">
        <v>45869</v>
      </c>
      <c r="K66" s="12" t="s">
        <v>16</v>
      </c>
      <c r="L66" s="12" t="s">
        <v>16</v>
      </c>
      <c r="M66" s="44">
        <v>0.16669999999999999</v>
      </c>
      <c r="N66" s="45">
        <v>6500000</v>
      </c>
      <c r="O66" s="13">
        <v>32500000</v>
      </c>
      <c r="P66" s="12" t="s">
        <v>523</v>
      </c>
      <c r="Q66" s="12" t="s">
        <v>31</v>
      </c>
      <c r="R66" s="12" t="s">
        <v>12</v>
      </c>
      <c r="S66" s="16" t="s">
        <v>141</v>
      </c>
      <c r="T66" s="16" t="s">
        <v>142</v>
      </c>
    </row>
    <row r="67" spans="1:20" s="9" customFormat="1" ht="54" customHeight="1">
      <c r="A67" s="8" t="s">
        <v>143</v>
      </c>
      <c r="B67" s="8" t="s">
        <v>144</v>
      </c>
      <c r="C67" s="12" t="s">
        <v>145</v>
      </c>
      <c r="D67" s="14" t="s">
        <v>146</v>
      </c>
      <c r="E67" s="13">
        <v>80000000</v>
      </c>
      <c r="F67" s="13" t="s">
        <v>16</v>
      </c>
      <c r="G67" s="13">
        <v>80000000</v>
      </c>
      <c r="H67" s="15">
        <v>45692</v>
      </c>
      <c r="I67" s="15">
        <v>45694</v>
      </c>
      <c r="J67" s="15">
        <v>45934</v>
      </c>
      <c r="K67" s="12" t="s">
        <v>16</v>
      </c>
      <c r="L67" s="12" t="s">
        <v>16</v>
      </c>
      <c r="M67" s="99">
        <v>0.1</v>
      </c>
      <c r="N67" s="13">
        <v>8333333</v>
      </c>
      <c r="O67" s="13">
        <v>80000000</v>
      </c>
      <c r="P67" s="12" t="s">
        <v>147</v>
      </c>
      <c r="Q67" s="12" t="s">
        <v>18</v>
      </c>
      <c r="R67" s="12" t="s">
        <v>12</v>
      </c>
      <c r="S67" s="16" t="s">
        <v>148</v>
      </c>
      <c r="T67" s="16" t="s">
        <v>149</v>
      </c>
    </row>
    <row r="68" spans="1:20" s="9" customFormat="1" ht="54" customHeight="1">
      <c r="A68" s="8" t="s">
        <v>150</v>
      </c>
      <c r="B68" s="8" t="s">
        <v>151</v>
      </c>
      <c r="C68" s="12" t="s">
        <v>152</v>
      </c>
      <c r="D68" s="14" t="s">
        <v>153</v>
      </c>
      <c r="E68" s="13">
        <v>30000000</v>
      </c>
      <c r="F68" s="13" t="s">
        <v>16</v>
      </c>
      <c r="G68" s="13">
        <v>30000000</v>
      </c>
      <c r="H68" s="15">
        <v>45689</v>
      </c>
      <c r="I68" s="15">
        <v>45693</v>
      </c>
      <c r="J68" s="15">
        <v>45872</v>
      </c>
      <c r="K68" s="12" t="s">
        <v>16</v>
      </c>
      <c r="L68" s="12" t="s">
        <v>16</v>
      </c>
      <c r="M68" s="44" t="s">
        <v>534</v>
      </c>
      <c r="N68" s="13">
        <v>5000000</v>
      </c>
      <c r="O68" s="13">
        <v>25000000</v>
      </c>
      <c r="P68" s="12" t="s">
        <v>140</v>
      </c>
      <c r="Q68" s="12" t="s">
        <v>31</v>
      </c>
      <c r="R68" s="12" t="s">
        <v>12</v>
      </c>
      <c r="S68" s="16" t="s">
        <v>154</v>
      </c>
      <c r="T68" s="16" t="s">
        <v>155</v>
      </c>
    </row>
    <row r="69" spans="1:20" s="9" customFormat="1" ht="54" customHeight="1">
      <c r="A69" s="8" t="s">
        <v>156</v>
      </c>
      <c r="B69" s="8" t="s">
        <v>157</v>
      </c>
      <c r="C69" s="12" t="s">
        <v>158</v>
      </c>
      <c r="D69" s="14" t="s">
        <v>159</v>
      </c>
      <c r="E69" s="13">
        <v>66000000</v>
      </c>
      <c r="F69" s="13" t="s">
        <v>16</v>
      </c>
      <c r="G69" s="13">
        <v>66000000</v>
      </c>
      <c r="H69" s="15">
        <v>45689</v>
      </c>
      <c r="I69" s="15">
        <v>45693</v>
      </c>
      <c r="J69" s="15">
        <v>46022</v>
      </c>
      <c r="K69" s="12" t="s">
        <v>16</v>
      </c>
      <c r="L69" s="12" t="s">
        <v>16</v>
      </c>
      <c r="M69" s="44">
        <v>7.8799999999999995E-2</v>
      </c>
      <c r="N69" s="45">
        <v>5200000</v>
      </c>
      <c r="O69" s="13">
        <v>66000000</v>
      </c>
      <c r="P69" s="12" t="s">
        <v>160</v>
      </c>
      <c r="Q69" s="12" t="s">
        <v>161</v>
      </c>
      <c r="R69" s="12" t="s">
        <v>12</v>
      </c>
      <c r="S69" s="16" t="s">
        <v>162</v>
      </c>
      <c r="T69" s="16" t="s">
        <v>163</v>
      </c>
    </row>
    <row r="70" spans="1:20" s="9" customFormat="1" ht="54" customHeight="1">
      <c r="A70" s="8" t="s">
        <v>164</v>
      </c>
      <c r="B70" s="8" t="s">
        <v>165</v>
      </c>
      <c r="C70" s="12" t="s">
        <v>166</v>
      </c>
      <c r="D70" s="14" t="s">
        <v>167</v>
      </c>
      <c r="E70" s="13">
        <v>92576000</v>
      </c>
      <c r="F70" s="13" t="s">
        <v>16</v>
      </c>
      <c r="G70" s="13">
        <v>92576000</v>
      </c>
      <c r="H70" s="15">
        <v>45694</v>
      </c>
      <c r="I70" s="15">
        <v>45695</v>
      </c>
      <c r="J70" s="15">
        <v>46022</v>
      </c>
      <c r="K70" s="12" t="s">
        <v>16</v>
      </c>
      <c r="L70" s="12" t="s">
        <v>16</v>
      </c>
      <c r="M70" s="44">
        <v>7.1400000000000005E-2</v>
      </c>
      <c r="N70" s="45">
        <v>6171733</v>
      </c>
      <c r="O70" s="13">
        <v>86404267</v>
      </c>
      <c r="P70" s="12" t="s">
        <v>147</v>
      </c>
      <c r="Q70" s="12" t="s">
        <v>18</v>
      </c>
      <c r="R70" s="12" t="s">
        <v>12</v>
      </c>
      <c r="S70" s="16" t="s">
        <v>168</v>
      </c>
      <c r="T70" s="16" t="s">
        <v>169</v>
      </c>
    </row>
    <row r="71" spans="1:20" s="9" customFormat="1" ht="75">
      <c r="A71" s="8" t="s">
        <v>170</v>
      </c>
      <c r="B71" s="8" t="s">
        <v>171</v>
      </c>
      <c r="C71" s="12" t="s">
        <v>172</v>
      </c>
      <c r="D71" s="14" t="s">
        <v>524</v>
      </c>
      <c r="E71" s="13">
        <v>40000000</v>
      </c>
      <c r="F71" s="12" t="s">
        <v>16</v>
      </c>
      <c r="G71" s="13">
        <v>40000000</v>
      </c>
      <c r="H71" s="15">
        <v>45688</v>
      </c>
      <c r="I71" s="15">
        <v>45695</v>
      </c>
      <c r="J71" s="15">
        <v>46022</v>
      </c>
      <c r="K71" s="17" t="s">
        <v>16</v>
      </c>
      <c r="L71" s="17" t="s">
        <v>16</v>
      </c>
      <c r="M71" s="44">
        <v>0</v>
      </c>
      <c r="N71" s="45">
        <v>0</v>
      </c>
      <c r="O71" s="13">
        <v>40000000</v>
      </c>
      <c r="P71" s="12" t="s">
        <v>525</v>
      </c>
      <c r="Q71" s="12" t="s">
        <v>31</v>
      </c>
      <c r="R71" s="17" t="s">
        <v>12</v>
      </c>
      <c r="S71" s="16" t="s">
        <v>173</v>
      </c>
      <c r="T71" s="16" t="s">
        <v>174</v>
      </c>
    </row>
    <row r="72" spans="1:20" s="9" customFormat="1" ht="54" customHeight="1">
      <c r="A72" s="8" t="s">
        <v>176</v>
      </c>
      <c r="B72" s="8" t="s">
        <v>177</v>
      </c>
      <c r="C72" s="12" t="s">
        <v>178</v>
      </c>
      <c r="D72" s="14" t="s">
        <v>179</v>
      </c>
      <c r="E72" s="13">
        <v>36000000</v>
      </c>
      <c r="F72" s="13" t="s">
        <v>16</v>
      </c>
      <c r="G72" s="13">
        <v>36000000</v>
      </c>
      <c r="H72" s="15">
        <v>45702</v>
      </c>
      <c r="I72" s="15">
        <v>45706</v>
      </c>
      <c r="J72" s="15">
        <v>45886</v>
      </c>
      <c r="K72" s="12" t="s">
        <v>16</v>
      </c>
      <c r="L72" s="12" t="s">
        <v>16</v>
      </c>
      <c r="M72" s="44">
        <v>0.16669999999999999</v>
      </c>
      <c r="N72" s="13">
        <v>6000000</v>
      </c>
      <c r="O72" s="13">
        <v>30000000</v>
      </c>
      <c r="P72" s="12" t="s">
        <v>140</v>
      </c>
      <c r="Q72" s="12" t="s">
        <v>31</v>
      </c>
      <c r="R72" s="12" t="s">
        <v>12</v>
      </c>
      <c r="S72" s="16" t="s">
        <v>180</v>
      </c>
      <c r="T72" s="16" t="s">
        <v>181</v>
      </c>
    </row>
    <row r="73" spans="1:20" s="9" customFormat="1" ht="54" customHeight="1">
      <c r="A73" s="8" t="s">
        <v>182</v>
      </c>
      <c r="B73" s="8" t="s">
        <v>183</v>
      </c>
      <c r="C73" s="12" t="s">
        <v>184</v>
      </c>
      <c r="D73" s="14" t="s">
        <v>185</v>
      </c>
      <c r="E73" s="13">
        <v>24000000</v>
      </c>
      <c r="F73" s="13" t="s">
        <v>16</v>
      </c>
      <c r="G73" s="13">
        <v>24000000</v>
      </c>
      <c r="H73" s="15">
        <v>45706</v>
      </c>
      <c r="I73" s="15">
        <v>45708</v>
      </c>
      <c r="J73" s="15">
        <v>45887</v>
      </c>
      <c r="K73" s="12" t="s">
        <v>16</v>
      </c>
      <c r="L73" s="12" t="s">
        <v>16</v>
      </c>
      <c r="M73" s="44">
        <v>0.16669999999999999</v>
      </c>
      <c r="N73" s="13">
        <v>4000000</v>
      </c>
      <c r="O73" s="13">
        <v>20000000</v>
      </c>
      <c r="P73" s="12" t="s">
        <v>140</v>
      </c>
      <c r="Q73" s="12" t="s">
        <v>31</v>
      </c>
      <c r="R73" s="12" t="s">
        <v>12</v>
      </c>
      <c r="S73" s="16" t="s">
        <v>186</v>
      </c>
      <c r="T73" s="16" t="s">
        <v>187</v>
      </c>
    </row>
    <row r="74" spans="1:20" s="9" customFormat="1" ht="54" customHeight="1">
      <c r="A74" s="8" t="s">
        <v>188</v>
      </c>
      <c r="B74" s="8" t="s">
        <v>189</v>
      </c>
      <c r="C74" s="12" t="s">
        <v>190</v>
      </c>
      <c r="D74" s="14" t="s">
        <v>191</v>
      </c>
      <c r="E74" s="13">
        <v>40000000</v>
      </c>
      <c r="F74" s="13" t="s">
        <v>16</v>
      </c>
      <c r="G74" s="13">
        <v>40000000</v>
      </c>
      <c r="H74" s="15">
        <v>45720</v>
      </c>
      <c r="I74" s="15">
        <v>45720</v>
      </c>
      <c r="J74" s="15">
        <v>46022</v>
      </c>
      <c r="K74" s="12" t="s">
        <v>16</v>
      </c>
      <c r="L74" s="12" t="s">
        <v>16</v>
      </c>
      <c r="M74" s="44">
        <v>0</v>
      </c>
      <c r="N74" s="13">
        <v>0</v>
      </c>
      <c r="O74" s="13">
        <v>40000000</v>
      </c>
      <c r="P74" s="12" t="s">
        <v>192</v>
      </c>
      <c r="Q74" s="7">
        <v>80036803</v>
      </c>
      <c r="R74" s="12" t="s">
        <v>12</v>
      </c>
      <c r="S74" s="16" t="s">
        <v>193</v>
      </c>
      <c r="T74" s="16" t="s">
        <v>194</v>
      </c>
    </row>
    <row r="75" spans="1:20" s="9" customFormat="1" ht="54" customHeight="1">
      <c r="A75" s="8" t="s">
        <v>195</v>
      </c>
      <c r="B75" s="8" t="s">
        <v>196</v>
      </c>
      <c r="C75" s="18" t="s">
        <v>16</v>
      </c>
      <c r="D75" s="19" t="s">
        <v>197</v>
      </c>
      <c r="E75" s="95" t="s">
        <v>16</v>
      </c>
      <c r="F75" s="18" t="s">
        <v>16</v>
      </c>
      <c r="G75" s="95" t="s">
        <v>16</v>
      </c>
      <c r="H75" s="96" t="s">
        <v>16</v>
      </c>
      <c r="I75" s="96" t="s">
        <v>16</v>
      </c>
      <c r="J75" s="96" t="s">
        <v>16</v>
      </c>
      <c r="K75" s="18" t="s">
        <v>16</v>
      </c>
      <c r="L75" s="18" t="s">
        <v>16</v>
      </c>
      <c r="M75" s="8" t="s">
        <v>16</v>
      </c>
      <c r="N75" s="8" t="s">
        <v>16</v>
      </c>
      <c r="O75" s="8" t="s">
        <v>16</v>
      </c>
      <c r="P75" s="18" t="s">
        <v>16</v>
      </c>
      <c r="Q75" s="18" t="s">
        <v>16</v>
      </c>
      <c r="R75" s="18" t="s">
        <v>175</v>
      </c>
      <c r="S75" s="20" t="s">
        <v>16</v>
      </c>
      <c r="T75" s="97" t="s">
        <v>198</v>
      </c>
    </row>
    <row r="76" spans="1:20" s="9" customFormat="1" ht="54" customHeight="1">
      <c r="A76" s="8" t="s">
        <v>199</v>
      </c>
      <c r="B76" s="8" t="s">
        <v>200</v>
      </c>
      <c r="C76" s="12" t="s">
        <v>201</v>
      </c>
      <c r="D76" s="14" t="s">
        <v>202</v>
      </c>
      <c r="E76" s="13">
        <v>22871000</v>
      </c>
      <c r="F76" s="13" t="s">
        <v>16</v>
      </c>
      <c r="G76" s="13">
        <v>22871000</v>
      </c>
      <c r="H76" s="15">
        <v>45722</v>
      </c>
      <c r="I76" s="15">
        <v>45722</v>
      </c>
      <c r="J76" s="15">
        <v>45753</v>
      </c>
      <c r="K76" s="12" t="s">
        <v>16</v>
      </c>
      <c r="L76" s="12" t="s">
        <v>16</v>
      </c>
      <c r="M76" s="44">
        <v>0</v>
      </c>
      <c r="N76" s="12">
        <v>0</v>
      </c>
      <c r="O76" s="13">
        <v>22871000</v>
      </c>
      <c r="P76" s="12" t="s">
        <v>204</v>
      </c>
      <c r="Q76" s="7">
        <v>52707529</v>
      </c>
      <c r="R76" s="12" t="s">
        <v>12</v>
      </c>
      <c r="S76" s="16" t="s">
        <v>205</v>
      </c>
      <c r="T76" s="16" t="s">
        <v>206</v>
      </c>
    </row>
    <row r="77" spans="1:20" s="9" customFormat="1" ht="54" customHeight="1">
      <c r="A77" s="8" t="s">
        <v>207</v>
      </c>
      <c r="B77" s="8" t="s">
        <v>208</v>
      </c>
      <c r="C77" s="12" t="s">
        <v>209</v>
      </c>
      <c r="D77" s="14" t="s">
        <v>210</v>
      </c>
      <c r="E77" s="13">
        <v>20000000</v>
      </c>
      <c r="F77" s="13" t="s">
        <v>16</v>
      </c>
      <c r="G77" s="13">
        <v>20000000</v>
      </c>
      <c r="H77" s="15">
        <v>45726</v>
      </c>
      <c r="I77" s="15">
        <v>45729</v>
      </c>
      <c r="J77" s="15">
        <v>46022</v>
      </c>
      <c r="K77" s="12" t="s">
        <v>16</v>
      </c>
      <c r="L77" s="12" t="s">
        <v>16</v>
      </c>
      <c r="M77" s="44">
        <v>0</v>
      </c>
      <c r="N77" s="12">
        <v>0</v>
      </c>
      <c r="O77" s="13">
        <v>20000000</v>
      </c>
      <c r="P77" s="12" t="s">
        <v>211</v>
      </c>
      <c r="Q77" s="7">
        <v>80036803</v>
      </c>
      <c r="R77" s="12" t="s">
        <v>12</v>
      </c>
      <c r="S77" s="16" t="s">
        <v>212</v>
      </c>
      <c r="T77" s="16" t="s">
        <v>213</v>
      </c>
    </row>
    <row r="78" spans="1:20" s="9" customFormat="1" ht="54" customHeight="1">
      <c r="A78" s="8" t="s">
        <v>214</v>
      </c>
      <c r="B78" s="8" t="s">
        <v>215</v>
      </c>
      <c r="C78" s="18" t="s">
        <v>16</v>
      </c>
      <c r="D78" s="19" t="s">
        <v>216</v>
      </c>
      <c r="E78" s="8" t="s">
        <v>16</v>
      </c>
      <c r="F78" s="8" t="s">
        <v>16</v>
      </c>
      <c r="G78" s="8" t="s">
        <v>16</v>
      </c>
      <c r="H78" s="8" t="s">
        <v>16</v>
      </c>
      <c r="I78" s="8" t="s">
        <v>16</v>
      </c>
      <c r="J78" s="8" t="s">
        <v>16</v>
      </c>
      <c r="K78" s="8" t="s">
        <v>16</v>
      </c>
      <c r="L78" s="8" t="s">
        <v>16</v>
      </c>
      <c r="M78" s="8" t="s">
        <v>16</v>
      </c>
      <c r="N78" s="8" t="s">
        <v>16</v>
      </c>
      <c r="O78" s="8" t="s">
        <v>16</v>
      </c>
      <c r="P78" s="18" t="s">
        <v>16</v>
      </c>
      <c r="Q78" s="18" t="s">
        <v>16</v>
      </c>
      <c r="R78" s="18" t="s">
        <v>175</v>
      </c>
      <c r="S78" s="20" t="s">
        <v>16</v>
      </c>
      <c r="T78" s="20" t="s">
        <v>16</v>
      </c>
    </row>
    <row r="79" spans="1:20" s="9" customFormat="1" ht="54" customHeight="1">
      <c r="A79" s="8" t="s">
        <v>217</v>
      </c>
      <c r="B79" s="8" t="s">
        <v>218</v>
      </c>
      <c r="C79" s="12" t="s">
        <v>219</v>
      </c>
      <c r="D79" s="14" t="s">
        <v>220</v>
      </c>
      <c r="E79" s="13">
        <v>60000000</v>
      </c>
      <c r="F79" s="13" t="s">
        <v>16</v>
      </c>
      <c r="G79" s="13">
        <v>60000000</v>
      </c>
      <c r="H79" s="15">
        <v>45727</v>
      </c>
      <c r="I79" s="15">
        <v>45733</v>
      </c>
      <c r="J79" s="15">
        <v>46022</v>
      </c>
      <c r="K79" s="12" t="s">
        <v>16</v>
      </c>
      <c r="L79" s="12" t="s">
        <v>16</v>
      </c>
      <c r="M79" s="44">
        <v>0</v>
      </c>
      <c r="N79" s="12">
        <v>0</v>
      </c>
      <c r="O79" s="13">
        <v>60000000</v>
      </c>
      <c r="P79" s="12" t="s">
        <v>222</v>
      </c>
      <c r="Q79" s="7">
        <v>52864315</v>
      </c>
      <c r="R79" s="12" t="s">
        <v>12</v>
      </c>
      <c r="S79" s="16" t="s">
        <v>223</v>
      </c>
      <c r="T79" s="16" t="s">
        <v>224</v>
      </c>
    </row>
    <row r="80" spans="1:20" s="9" customFormat="1" ht="54" customHeight="1">
      <c r="A80" s="8" t="s">
        <v>225</v>
      </c>
      <c r="B80" s="8" t="s">
        <v>226</v>
      </c>
      <c r="C80" s="12" t="s">
        <v>227</v>
      </c>
      <c r="D80" s="14" t="s">
        <v>228</v>
      </c>
      <c r="E80" s="13">
        <v>130000000</v>
      </c>
      <c r="F80" s="13" t="s">
        <v>16</v>
      </c>
      <c r="G80" s="13">
        <v>130000000</v>
      </c>
      <c r="H80" s="15">
        <v>45736</v>
      </c>
      <c r="I80" s="15">
        <v>45742</v>
      </c>
      <c r="J80" s="15">
        <v>46022</v>
      </c>
      <c r="K80" s="12" t="s">
        <v>16</v>
      </c>
      <c r="L80" s="12" t="s">
        <v>16</v>
      </c>
      <c r="M80" s="44">
        <v>0</v>
      </c>
      <c r="N80" s="12">
        <v>0</v>
      </c>
      <c r="O80" s="13">
        <v>130000000</v>
      </c>
      <c r="P80" s="12" t="s">
        <v>229</v>
      </c>
      <c r="Q80" s="7">
        <v>52345342</v>
      </c>
      <c r="R80" s="12" t="s">
        <v>12</v>
      </c>
      <c r="S80" s="16" t="s">
        <v>230</v>
      </c>
      <c r="T80" s="16" t="s">
        <v>231</v>
      </c>
    </row>
    <row r="81" spans="1:20" s="9" customFormat="1" ht="54" customHeight="1">
      <c r="A81" s="8" t="s">
        <v>232</v>
      </c>
      <c r="B81" s="8" t="s">
        <v>233</v>
      </c>
      <c r="C81" s="12" t="s">
        <v>234</v>
      </c>
      <c r="D81" s="14" t="s">
        <v>235</v>
      </c>
      <c r="E81" s="13">
        <v>77333333.329999998</v>
      </c>
      <c r="F81" s="13" t="s">
        <v>16</v>
      </c>
      <c r="G81" s="13">
        <v>77333333.329999998</v>
      </c>
      <c r="H81" s="15">
        <v>45743</v>
      </c>
      <c r="I81" s="15">
        <v>45747</v>
      </c>
      <c r="J81" s="15">
        <v>46022</v>
      </c>
      <c r="K81" s="12" t="s">
        <v>16</v>
      </c>
      <c r="L81" s="12" t="s">
        <v>16</v>
      </c>
      <c r="M81" s="44">
        <v>0</v>
      </c>
      <c r="N81" s="13">
        <v>0</v>
      </c>
      <c r="O81" s="13">
        <v>77333333.329999998</v>
      </c>
      <c r="P81" s="12" t="s">
        <v>126</v>
      </c>
      <c r="Q81" s="7">
        <v>75066726</v>
      </c>
      <c r="R81" s="12" t="s">
        <v>12</v>
      </c>
      <c r="S81" s="16" t="s">
        <v>236</v>
      </c>
      <c r="T81" s="16" t="s">
        <v>237</v>
      </c>
    </row>
  </sheetData>
  <sheetProtection formatCells="0" formatColumns="0" formatRows="0" insertColumns="0" insertRows="0" insertHyperlinks="0" deleteColumns="0" deleteRows="0" sort="0" autoFilter="0" pivotTables="0"/>
  <protectedRanges>
    <protectedRange algorithmName="SHA-512" hashValue="O5tJtzOErg4J8O5aMYNfx1F8e8XT+v6KSSMYsjCyTg6FlhS/lJQIEGpgnuol65xOknzcfubvVztiHqp2KXqqjQ==" saltValue="DBrIADfZ1fwl6W1Jpn/mAA==" spinCount="100000" sqref="L19:M19" name="Rango2_8"/>
    <protectedRange algorithmName="SHA-512" hashValue="O5tJtzOErg4J8O5aMYNfx1F8e8XT+v6KSSMYsjCyTg6FlhS/lJQIEGpgnuol65xOknzcfubvVztiHqp2KXqqjQ==" saltValue="DBrIADfZ1fwl6W1Jpn/mAA==" spinCount="100000" sqref="L20:M20" name="Rango2_9"/>
    <protectedRange algorithmName="SHA-512" hashValue="O5tJtzOErg4J8O5aMYNfx1F8e8XT+v6KSSMYsjCyTg6FlhS/lJQIEGpgnuol65xOknzcfubvVztiHqp2KXqqjQ==" saltValue="DBrIADfZ1fwl6W1Jpn/mAA==" spinCount="100000" sqref="I20" name="Rango2_6_1_1"/>
    <protectedRange algorithmName="SHA-512" hashValue="BDs4pLxsLsWbHDMIVLrnSHhWb5WmYjf1FMV/aQ+u+GrtEergWFvWVTpfj9sWb1iu3Qda1VanUYK6GIOMoZVa/A==" saltValue="RCECD2sRl5GhBejqVbszSw==" spinCount="100000" sqref="N16 C16 E16:I16" name="Rango5_2_1"/>
    <protectedRange algorithmName="SHA-512" hashValue="O5tJtzOErg4J8O5aMYNfx1F8e8XT+v6KSSMYsjCyTg6FlhS/lJQIEGpgnuol65xOknzcfubvVztiHqp2KXqqjQ==" saltValue="DBrIADfZ1fwl6W1Jpn/mAA==" spinCount="100000" sqref="O16" name="Rango2_5_1"/>
    <protectedRange algorithmName="SHA-512" hashValue="BDs4pLxsLsWbHDMIVLrnSHhWb5WmYjf1FMV/aQ+u+GrtEergWFvWVTpfj9sWb1iu3Qda1VanUYK6GIOMoZVa/A==" saltValue="RCECD2sRl5GhBejqVbszSw==" spinCount="100000" sqref="N17 C17 E17:I17" name="Rango5_4_1"/>
    <protectedRange algorithmName="SHA-512" hashValue="O5tJtzOErg4J8O5aMYNfx1F8e8XT+v6KSSMYsjCyTg6FlhS/lJQIEGpgnuol65xOknzcfubvVztiHqp2KXqqjQ==" saltValue="DBrIADfZ1fwl6W1Jpn/mAA==" spinCount="100000" sqref="O17" name="Rango2_7_1"/>
    <protectedRange algorithmName="SHA-512" hashValue="O5tJtzOErg4J8O5aMYNfx1F8e8XT+v6KSSMYsjCyTg6FlhS/lJQIEGpgnuol65xOknzcfubvVztiHqp2KXqqjQ==" saltValue="DBrIADfZ1fwl6W1Jpn/mAA==" spinCount="100000" sqref="P13:Q13" name="Rango2_4_1_1"/>
    <protectedRange algorithmName="SHA-512" hashValue="O5tJtzOErg4J8O5aMYNfx1F8e8XT+v6KSSMYsjCyTg6FlhS/lJQIEGpgnuol65xOknzcfubvVztiHqp2KXqqjQ==" saltValue="DBrIADfZ1fwl6W1Jpn/mAA==" spinCount="100000" sqref="P14:Q14" name="Rango2_8_2_1"/>
    <protectedRange algorithmName="SHA-512" hashValue="O5tJtzOErg4J8O5aMYNfx1F8e8XT+v6KSSMYsjCyTg6FlhS/lJQIEGpgnuol65xOknzcfubvVztiHqp2KXqqjQ==" saltValue="DBrIADfZ1fwl6W1Jpn/mAA==" spinCount="100000" sqref="P15:Q15" name="Rango2_9_1"/>
    <protectedRange algorithmName="SHA-512" hashValue="BDs4pLxsLsWbHDMIVLrnSHhWb5WmYjf1FMV/aQ+u+GrtEergWFvWVTpfj9sWb1iu3Qda1VanUYK6GIOMoZVa/A==" saltValue="RCECD2sRl5GhBejqVbszSw==" spinCount="100000" sqref="P16:Q16" name="Rango5_5_1"/>
    <protectedRange algorithmName="SHA-512" hashValue="BDs4pLxsLsWbHDMIVLrnSHhWb5WmYjf1FMV/aQ+u+GrtEergWFvWVTpfj9sWb1iu3Qda1VanUYK6GIOMoZVa/A==" saltValue="RCECD2sRl5GhBejqVbszSw==" spinCount="100000" sqref="P17:Q17" name="Rango5_7_1"/>
    <protectedRange algorithmName="SHA-512" hashValue="O5tJtzOErg4J8O5aMYNfx1F8e8XT+v6KSSMYsjCyTg6FlhS/lJQIEGpgnuol65xOknzcfubvVztiHqp2KXqqjQ==" saltValue="DBrIADfZ1fwl6W1Jpn/mAA==" spinCount="100000" sqref="E13" name="Rango2_1_1_1"/>
    <protectedRange algorithmName="SHA-512" hashValue="O5tJtzOErg4J8O5aMYNfx1F8e8XT+v6KSSMYsjCyTg6FlhS/lJQIEGpgnuol65xOknzcfubvVztiHqp2KXqqjQ==" saltValue="DBrIADfZ1fwl6W1Jpn/mAA==" spinCount="100000" sqref="D8" name="Rango2_11_1"/>
    <protectedRange algorithmName="SHA-512" hashValue="O5tJtzOErg4J8O5aMYNfx1F8e8XT+v6KSSMYsjCyTg6FlhS/lJQIEGpgnuol65xOknzcfubvVztiHqp2KXqqjQ==" saltValue="DBrIADfZ1fwl6W1Jpn/mAA==" spinCount="100000" sqref="D9:D11" name="Rango2_1_2"/>
    <protectedRange algorithmName="SHA-512" hashValue="O5tJtzOErg4J8O5aMYNfx1F8e8XT+v6KSSMYsjCyTg6FlhS/lJQIEGpgnuol65xOknzcfubvVztiHqp2KXqqjQ==" saltValue="DBrIADfZ1fwl6W1Jpn/mAA==" spinCount="100000" sqref="D12" name="Rango2_2_1"/>
    <protectedRange algorithmName="SHA-512" hashValue="O5tJtzOErg4J8O5aMYNfx1F8e8XT+v6KSSMYsjCyTg6FlhS/lJQIEGpgnuol65xOknzcfubvVztiHqp2KXqqjQ==" saltValue="DBrIADfZ1fwl6W1Jpn/mAA==" spinCount="100000" sqref="D13" name="Rango2_3_1"/>
    <protectedRange algorithmName="SHA-512" hashValue="O5tJtzOErg4J8O5aMYNfx1F8e8XT+v6KSSMYsjCyTg6FlhS/lJQIEGpgnuol65xOknzcfubvVztiHqp2KXqqjQ==" saltValue="DBrIADfZ1fwl6W1Jpn/mAA==" spinCount="100000" sqref="D14" name="Rango2_4_2"/>
    <protectedRange algorithmName="SHA-512" hashValue="O5tJtzOErg4J8O5aMYNfx1F8e8XT+v6KSSMYsjCyTg6FlhS/lJQIEGpgnuol65xOknzcfubvVztiHqp2KXqqjQ==" saltValue="DBrIADfZ1fwl6W1Jpn/mAA==" spinCount="100000" sqref="D15" name="Rango2_5_2"/>
    <protectedRange algorithmName="SHA-512" hashValue="BDs4pLxsLsWbHDMIVLrnSHhWb5WmYjf1FMV/aQ+u+GrtEergWFvWVTpfj9sWb1iu3Qda1VanUYK6GIOMoZVa/A==" saltValue="RCECD2sRl5GhBejqVbszSw==" spinCount="100000" sqref="D16" name="Rango5_2_2"/>
    <protectedRange algorithmName="SHA-512" hashValue="BDs4pLxsLsWbHDMIVLrnSHhWb5WmYjf1FMV/aQ+u+GrtEergWFvWVTpfj9sWb1iu3Qda1VanUYK6GIOMoZVa/A==" saltValue="RCECD2sRl5GhBejqVbszSw==" spinCount="100000" sqref="D17" name="Rango5_1_1"/>
    <protectedRange algorithmName="SHA-512" hashValue="BDs4pLxsLsWbHDMIVLrnSHhWb5WmYjf1FMV/aQ+u+GrtEergWFvWVTpfj9sWb1iu3Qda1VanUYK6GIOMoZVa/A==" saltValue="RCECD2sRl5GhBejqVbszSw==" spinCount="100000" sqref="K17" name="Rango5_4_1_1"/>
    <protectedRange algorithmName="SHA-512" hashValue="O5tJtzOErg4J8O5aMYNfx1F8e8XT+v6KSSMYsjCyTg6FlhS/lJQIEGpgnuol65xOknzcfubvVztiHqp2KXqqjQ==" saltValue="DBrIADfZ1fwl6W1Jpn/mAA==" spinCount="100000" sqref="M16" name="Rango2_7_2_1_1"/>
  </protectedRanges>
  <mergeCells count="19">
    <mergeCell ref="A39:A43"/>
    <mergeCell ref="A56:A58"/>
    <mergeCell ref="B56:AF58"/>
    <mergeCell ref="O17:O18"/>
    <mergeCell ref="P17:P18"/>
    <mergeCell ref="Q17:Q18"/>
    <mergeCell ref="A21:A23"/>
    <mergeCell ref="B21:R23"/>
    <mergeCell ref="A35:T37"/>
    <mergeCell ref="A1:L1"/>
    <mergeCell ref="B6:Q6"/>
    <mergeCell ref="A17:A18"/>
    <mergeCell ref="B17:B18"/>
    <mergeCell ref="D17:D18"/>
    <mergeCell ref="F17:F18"/>
    <mergeCell ref="G17:G18"/>
    <mergeCell ref="H17:H18"/>
    <mergeCell ref="I17:I18"/>
    <mergeCell ref="N17:N18"/>
  </mergeCells>
  <hyperlinks>
    <hyperlink ref="R26" r:id="rId1" xr:uid="{02D36ED0-FEB3-4442-B8EE-EA8169F73738}"/>
    <hyperlink ref="R27" r:id="rId2" xr:uid="{EFF7DD1B-3FD2-42C8-940B-A20737213259}"/>
    <hyperlink ref="R25" r:id="rId3" xr:uid="{C3FEC387-D154-4747-8C43-20370E715FBC}"/>
    <hyperlink ref="L3" r:id="rId4" xr:uid="{00E602A6-3347-4DDB-9B6B-7D21067BE877}"/>
    <hyperlink ref="T39" r:id="rId5" xr:uid="{C7A27D10-40C2-4178-999A-8CBA12C008B4}"/>
    <hyperlink ref="T40" r:id="rId6" xr:uid="{761E0010-26F2-4231-8F68-975A1154DC4B}"/>
    <hyperlink ref="T41" r:id="rId7" xr:uid="{4A15DE88-0817-42DF-97C2-1EA719D3D752}"/>
    <hyperlink ref="T43" r:id="rId8" xr:uid="{1663FDDE-EC14-435D-B1AB-36C49B0D54B0}"/>
    <hyperlink ref="T44" r:id="rId9" xr:uid="{B7C27A11-A679-47F1-A77A-9A6EA8E929F8}"/>
    <hyperlink ref="T45" r:id="rId10" xr:uid="{316C0010-7E94-4724-BA8C-E242DFB10794}"/>
    <hyperlink ref="T46" r:id="rId11" xr:uid="{94856D38-241D-4DF3-B962-E671ECBB90EF}"/>
    <hyperlink ref="T47" r:id="rId12" xr:uid="{92B0C2CA-A0D5-4C28-888E-37F3F146A5DA}"/>
    <hyperlink ref="T48" r:id="rId13" xr:uid="{0BED062B-D5CA-4216-850D-91FA893E31A5}"/>
    <hyperlink ref="T50" r:id="rId14" xr:uid="{B4C709FD-BECA-4C46-A016-D45235EA878F}"/>
    <hyperlink ref="T52" r:id="rId15" xr:uid="{1C10842D-43A3-4A7E-974B-D0BBAD540997}"/>
    <hyperlink ref="T49" r:id="rId16" xr:uid="{EE94170E-82A5-4A08-9791-70EFB57B5F25}"/>
    <hyperlink ref="T60" r:id="rId17" xr:uid="{E43F513E-49ED-470B-BF3E-A5A5010E55C0}"/>
    <hyperlink ref="T61" r:id="rId18" xr:uid="{3544DD5A-4EAF-4D3F-A42A-66BE53CC5304}"/>
    <hyperlink ref="T62" r:id="rId19" xr:uid="{5E60EB70-2CE9-469E-A536-AC36DFEBA41A}"/>
    <hyperlink ref="T63" r:id="rId20" xr:uid="{EE0CAC33-D5CE-4059-8EB7-C3D221A763FE}"/>
    <hyperlink ref="T64" r:id="rId21" xr:uid="{0561D22B-EEB9-4F50-8BD1-48FF25C065AB}"/>
    <hyperlink ref="T65" r:id="rId22" xr:uid="{CA0631DB-33CD-4CD9-8C9F-ADB7DA3FC2C6}"/>
    <hyperlink ref="T71" r:id="rId23" xr:uid="{EC58F042-E7B4-4336-AD63-6B4F3D544CB3}"/>
    <hyperlink ref="T66" r:id="rId24" xr:uid="{1F63B033-02F6-47D5-897D-14D5B4A6843D}"/>
    <hyperlink ref="T42" r:id="rId25" xr:uid="{04E1BD1D-D4CC-4603-86D7-CA509035377E}"/>
    <hyperlink ref="R32" r:id="rId26" display="https://www.secop.gov.co/CO1ContractsManagement/Tendering/ProcurementContractEdit/View?docUniqueIdentifier=CO1.PCCNTR.5505937&amp;prevCtxUrl=https%3a%2f%2fwww.secop.gov.co%3a443%2fCO1ContractsManagement%2fTendering%2fProcurementContractManagement%2fIndex&amp;prevCtxLbl=Contratos+" xr:uid="{BA7D39B8-1CC8-4E36-ADDD-E261B39638F2}"/>
    <hyperlink ref="T73" r:id="rId27" xr:uid="{57376CC8-73C5-4DAA-8668-F62316141DED}"/>
    <hyperlink ref="T72" r:id="rId28" xr:uid="{CB6FA6EF-226C-4734-BA23-222209B32E46}"/>
    <hyperlink ref="T70" r:id="rId29" xr:uid="{AA7595CF-7F9F-4265-B6E9-3B9CC2CE0FC9}"/>
    <hyperlink ref="T67" r:id="rId30" xr:uid="{8383D4D9-389B-45ED-83A5-4BE2648614C5}"/>
    <hyperlink ref="T68" r:id="rId31" xr:uid="{5B1D78AB-C813-4077-A101-5795ACBD53ED}"/>
    <hyperlink ref="T69" r:id="rId32" xr:uid="{7E1565D3-4AFD-4AF6-9C2D-69FC58B9CC03}"/>
    <hyperlink ref="T74" r:id="rId33" xr:uid="{43E0ED37-B447-4144-9EFD-DACB0200294A}"/>
    <hyperlink ref="T76" r:id="rId34" xr:uid="{A96A1DD4-840B-454A-A61E-BEFFBA3BA6CA}"/>
    <hyperlink ref="T77" r:id="rId35" xr:uid="{8EA08170-C588-4354-9D0E-6396D99FE407}"/>
    <hyperlink ref="T79" r:id="rId36" xr:uid="{255A1B96-9E61-4AD9-83EF-BB606D397BFB}"/>
    <hyperlink ref="T80" r:id="rId37" xr:uid="{D9F9477F-A203-4F89-9A25-EEC3F82CDF60}"/>
    <hyperlink ref="T81" r:id="rId38" xr:uid="{E3DBAE42-2D9B-45D6-8244-C1888F2C96A0}"/>
    <hyperlink ref="T75" r:id="rId39" xr:uid="{BCC42432-8096-497F-A503-5ACD3822AF20}"/>
  </hyperlinks>
  <pageMargins left="0.7" right="0.7" top="0.75" bottom="0.75" header="0.3" footer="0.3"/>
  <pageSetup orientation="portrait" r:id="rId40"/>
  <drawing r:id="rId4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75569-6B32-4D1E-9452-4A0CD9CB70BF}">
  <dimension ref="A1:AF82"/>
  <sheetViews>
    <sheetView topLeftCell="B72" zoomScale="70" zoomScaleNormal="70" workbookViewId="0">
      <pane xSplit="1" topLeftCell="C1" activePane="topRight" state="frozen"/>
      <selection activeCell="B1" sqref="B1"/>
      <selection pane="topRight" activeCell="B8" sqref="B8"/>
    </sheetView>
  </sheetViews>
  <sheetFormatPr baseColWidth="10" defaultColWidth="11.42578125" defaultRowHeight="15"/>
  <cols>
    <col min="1" max="1" width="25" style="2" customWidth="1"/>
    <col min="2" max="2" width="43" style="2" customWidth="1"/>
    <col min="3" max="3" width="38.85546875" style="2" customWidth="1"/>
    <col min="4" max="4" width="53" style="2" customWidth="1"/>
    <col min="5" max="5" width="25.5703125" style="2" customWidth="1"/>
    <col min="6" max="6" width="27.140625" style="2" customWidth="1"/>
    <col min="7" max="7" width="35.42578125" style="2" customWidth="1"/>
    <col min="8" max="8" width="31" style="2" customWidth="1"/>
    <col min="9" max="9" width="35.140625" style="2" customWidth="1"/>
    <col min="10" max="10" width="29.42578125" style="2" customWidth="1"/>
    <col min="11" max="11" width="23.5703125" style="2" customWidth="1"/>
    <col min="12" max="12" width="27.7109375" style="2" customWidth="1"/>
    <col min="13" max="13" width="29.42578125" style="2" customWidth="1"/>
    <col min="14" max="14" width="30" style="2" customWidth="1"/>
    <col min="15" max="15" width="25.85546875" style="2" customWidth="1"/>
    <col min="16" max="16" width="29" style="2" customWidth="1"/>
    <col min="17" max="17" width="28.5703125" style="2" customWidth="1"/>
    <col min="18" max="18" width="21.28515625" style="2" customWidth="1"/>
    <col min="19" max="19" width="16.140625" style="2" customWidth="1"/>
    <col min="20" max="20" width="22.42578125" style="2" customWidth="1"/>
    <col min="21" max="21" width="28.28515625" style="2" customWidth="1"/>
    <col min="22" max="22" width="36.7109375" style="2" customWidth="1"/>
    <col min="23" max="23" width="40.28515625" style="2" customWidth="1"/>
    <col min="24" max="24" width="20.7109375" style="2" customWidth="1"/>
    <col min="25" max="25" width="35.140625" style="2" customWidth="1"/>
    <col min="26" max="26" width="28.28515625" style="2" customWidth="1"/>
    <col min="27" max="27" width="19.5703125" style="2" customWidth="1"/>
    <col min="28" max="28" width="29.42578125" style="2" customWidth="1"/>
    <col min="29" max="29" width="16.7109375" style="2" customWidth="1"/>
    <col min="30" max="30" width="30.85546875" style="2" customWidth="1"/>
    <col min="31" max="31" width="28.28515625" style="2" customWidth="1"/>
    <col min="32" max="32" width="44" style="2" bestFit="1" customWidth="1"/>
    <col min="33" max="16384" width="11.42578125" style="2"/>
  </cols>
  <sheetData>
    <row r="1" spans="1:17" customFormat="1" ht="18">
      <c r="A1" s="155" t="s">
        <v>306</v>
      </c>
      <c r="B1" s="155"/>
      <c r="C1" s="155"/>
      <c r="D1" s="155"/>
      <c r="E1" s="155"/>
      <c r="F1" s="155"/>
      <c r="G1" s="155"/>
      <c r="H1" s="155"/>
      <c r="I1" s="155"/>
      <c r="J1" s="155"/>
      <c r="K1" s="155"/>
      <c r="L1" s="155"/>
    </row>
    <row r="2" spans="1:17" customFormat="1" ht="79.5" thickBot="1">
      <c r="A2" s="21" t="s">
        <v>66</v>
      </c>
      <c r="B2" s="21" t="s">
        <v>307</v>
      </c>
      <c r="C2" s="22" t="s">
        <v>71</v>
      </c>
      <c r="D2" s="21" t="s">
        <v>80</v>
      </c>
      <c r="E2" s="21" t="s">
        <v>81</v>
      </c>
      <c r="F2" s="21" t="s">
        <v>82</v>
      </c>
      <c r="G2" s="21" t="s">
        <v>308</v>
      </c>
      <c r="H2" s="21" t="s">
        <v>309</v>
      </c>
      <c r="I2" s="21" t="s">
        <v>310</v>
      </c>
      <c r="J2" s="21" t="s">
        <v>84</v>
      </c>
      <c r="K2" s="21" t="s">
        <v>5</v>
      </c>
      <c r="L2" s="23" t="s">
        <v>89</v>
      </c>
    </row>
    <row r="3" spans="1:17" customFormat="1" ht="109.5" customHeight="1" thickBot="1">
      <c r="A3" s="24" t="s">
        <v>311</v>
      </c>
      <c r="B3" s="24" t="s">
        <v>312</v>
      </c>
      <c r="C3" s="25" t="s">
        <v>313</v>
      </c>
      <c r="D3" s="26">
        <v>43987</v>
      </c>
      <c r="E3" s="26">
        <v>45812</v>
      </c>
      <c r="F3" s="26" t="s">
        <v>16</v>
      </c>
      <c r="G3" s="27">
        <v>0</v>
      </c>
      <c r="H3" s="28" t="s">
        <v>314</v>
      </c>
      <c r="I3" s="28" t="s">
        <v>314</v>
      </c>
      <c r="J3" s="24" t="s">
        <v>315</v>
      </c>
      <c r="K3" s="24" t="s">
        <v>305</v>
      </c>
      <c r="L3" s="29" t="s">
        <v>316</v>
      </c>
    </row>
    <row r="4" spans="1:17" customFormat="1"/>
    <row r="5" spans="1:17" customFormat="1"/>
    <row r="6" spans="1:17" customFormat="1" ht="18">
      <c r="A6" s="30"/>
      <c r="B6" s="156" t="s">
        <v>317</v>
      </c>
      <c r="C6" s="156"/>
      <c r="D6" s="156"/>
      <c r="E6" s="156"/>
      <c r="F6" s="156"/>
      <c r="G6" s="156"/>
      <c r="H6" s="156"/>
      <c r="I6" s="156"/>
      <c r="J6" s="156"/>
      <c r="K6" s="156"/>
      <c r="L6" s="156"/>
      <c r="M6" s="156"/>
      <c r="N6" s="156"/>
      <c r="O6" s="156"/>
      <c r="P6" s="156"/>
      <c r="Q6" s="156"/>
    </row>
    <row r="7" spans="1:17" customFormat="1" ht="46.5" customHeight="1">
      <c r="A7" s="31" t="s">
        <v>65</v>
      </c>
      <c r="B7" s="21" t="s">
        <v>66</v>
      </c>
      <c r="C7" s="21" t="s">
        <v>307</v>
      </c>
      <c r="D7" s="22" t="s">
        <v>71</v>
      </c>
      <c r="E7" s="21" t="s">
        <v>78</v>
      </c>
      <c r="F7" s="21" t="s">
        <v>79</v>
      </c>
      <c r="G7" s="21" t="s">
        <v>80</v>
      </c>
      <c r="H7" s="21" t="s">
        <v>81</v>
      </c>
      <c r="I7" s="21" t="s">
        <v>82</v>
      </c>
      <c r="J7" s="21" t="s">
        <v>83</v>
      </c>
      <c r="K7" s="21" t="s">
        <v>308</v>
      </c>
      <c r="L7" s="21" t="s">
        <v>309</v>
      </c>
      <c r="M7" s="21" t="s">
        <v>310</v>
      </c>
      <c r="N7" s="21" t="s">
        <v>84</v>
      </c>
      <c r="O7" s="21" t="s">
        <v>5</v>
      </c>
      <c r="P7" s="32" t="s">
        <v>88</v>
      </c>
      <c r="Q7" s="23" t="s">
        <v>89</v>
      </c>
    </row>
    <row r="8" spans="1:17" customFormat="1" ht="33.75" customHeight="1">
      <c r="A8" s="33"/>
      <c r="B8" s="34" t="s">
        <v>318</v>
      </c>
      <c r="C8" s="35" t="s">
        <v>319</v>
      </c>
      <c r="D8" s="36" t="s">
        <v>320</v>
      </c>
      <c r="E8" s="37" t="s">
        <v>321</v>
      </c>
      <c r="F8" s="38">
        <v>44838</v>
      </c>
      <c r="G8" s="39">
        <v>44838</v>
      </c>
      <c r="H8" s="39" t="s">
        <v>322</v>
      </c>
      <c r="I8" s="1" t="s">
        <v>16</v>
      </c>
      <c r="J8" s="1" t="s">
        <v>16</v>
      </c>
      <c r="K8" s="1"/>
      <c r="L8" s="1"/>
      <c r="M8" s="1"/>
      <c r="N8" s="1" t="s">
        <v>323</v>
      </c>
      <c r="O8" s="1" t="s">
        <v>324</v>
      </c>
      <c r="P8" s="40"/>
      <c r="Q8" s="40"/>
    </row>
    <row r="9" spans="1:17" customFormat="1" ht="36.75" customHeight="1">
      <c r="A9" s="33"/>
      <c r="B9" s="34" t="s">
        <v>325</v>
      </c>
      <c r="C9" s="41" t="s">
        <v>326</v>
      </c>
      <c r="D9" s="36" t="s">
        <v>327</v>
      </c>
      <c r="E9" s="42">
        <v>6985788</v>
      </c>
      <c r="F9" s="39" t="s">
        <v>328</v>
      </c>
      <c r="G9" s="39" t="s">
        <v>328</v>
      </c>
      <c r="H9" s="39" t="s">
        <v>329</v>
      </c>
      <c r="I9" s="1" t="s">
        <v>16</v>
      </c>
      <c r="J9" s="1" t="s">
        <v>16</v>
      </c>
      <c r="K9" s="1"/>
      <c r="L9" s="1"/>
      <c r="M9" s="1"/>
      <c r="N9" s="40"/>
      <c r="O9" s="1" t="s">
        <v>324</v>
      </c>
      <c r="P9" s="40"/>
      <c r="Q9" s="40"/>
    </row>
    <row r="10" spans="1:17" customFormat="1" ht="68.25" customHeight="1">
      <c r="A10" s="33"/>
      <c r="B10" s="33" t="s">
        <v>330</v>
      </c>
      <c r="C10" s="1" t="s">
        <v>331</v>
      </c>
      <c r="D10" s="36" t="s">
        <v>332</v>
      </c>
      <c r="E10" s="42">
        <v>256942000</v>
      </c>
      <c r="F10" s="39" t="s">
        <v>328</v>
      </c>
      <c r="G10" s="39" t="s">
        <v>328</v>
      </c>
      <c r="H10" s="39" t="s">
        <v>329</v>
      </c>
      <c r="I10" s="1" t="s">
        <v>16</v>
      </c>
      <c r="J10" s="1" t="s">
        <v>16</v>
      </c>
      <c r="K10" s="1"/>
      <c r="L10" s="1"/>
      <c r="M10" s="1"/>
      <c r="N10" s="40"/>
      <c r="O10" s="1" t="s">
        <v>324</v>
      </c>
      <c r="P10" s="40"/>
      <c r="Q10" s="40"/>
    </row>
    <row r="11" spans="1:17" customFormat="1" ht="54" customHeight="1">
      <c r="A11" s="33"/>
      <c r="B11" s="33" t="s">
        <v>333</v>
      </c>
      <c r="C11" s="1" t="s">
        <v>334</v>
      </c>
      <c r="D11" s="36" t="s">
        <v>335</v>
      </c>
      <c r="E11" s="42">
        <v>4031032000</v>
      </c>
      <c r="F11" s="39" t="s">
        <v>328</v>
      </c>
      <c r="G11" s="39" t="s">
        <v>328</v>
      </c>
      <c r="H11" s="39" t="s">
        <v>329</v>
      </c>
      <c r="I11" s="1" t="s">
        <v>16</v>
      </c>
      <c r="J11" s="1" t="s">
        <v>16</v>
      </c>
      <c r="K11" s="1"/>
      <c r="L11" s="1"/>
      <c r="M11" s="1"/>
      <c r="N11" s="40"/>
      <c r="O11" s="1" t="s">
        <v>324</v>
      </c>
      <c r="P11" s="40"/>
      <c r="Q11" s="40"/>
    </row>
    <row r="12" spans="1:17" customFormat="1" ht="54" customHeight="1">
      <c r="A12" s="33" t="s">
        <v>336</v>
      </c>
      <c r="B12" s="33" t="s">
        <v>337</v>
      </c>
      <c r="C12" s="1" t="s">
        <v>338</v>
      </c>
      <c r="D12" s="36" t="s">
        <v>339</v>
      </c>
      <c r="E12" s="42"/>
      <c r="F12" s="43">
        <v>44908</v>
      </c>
      <c r="G12" s="43">
        <v>44908</v>
      </c>
      <c r="H12" s="39">
        <v>46369</v>
      </c>
      <c r="I12" s="1" t="s">
        <v>16</v>
      </c>
      <c r="J12" s="1" t="s">
        <v>16</v>
      </c>
      <c r="K12" s="44"/>
      <c r="L12" s="42"/>
      <c r="M12" s="42"/>
      <c r="N12" s="40" t="s">
        <v>340</v>
      </c>
      <c r="O12" s="1" t="s">
        <v>324</v>
      </c>
      <c r="P12" s="40"/>
      <c r="Q12" s="40"/>
    </row>
    <row r="13" spans="1:17" customFormat="1" ht="54" customHeight="1">
      <c r="A13" s="33" t="s">
        <v>341</v>
      </c>
      <c r="B13" s="33" t="s">
        <v>342</v>
      </c>
      <c r="C13" s="1" t="s">
        <v>343</v>
      </c>
      <c r="D13" s="36" t="s">
        <v>344</v>
      </c>
      <c r="E13" s="42">
        <v>6250000000</v>
      </c>
      <c r="F13" s="43">
        <v>44895</v>
      </c>
      <c r="G13" s="43">
        <v>44895</v>
      </c>
      <c r="H13" s="39">
        <v>46234</v>
      </c>
      <c r="I13" s="1" t="s">
        <v>16</v>
      </c>
      <c r="J13" s="1" t="s">
        <v>345</v>
      </c>
      <c r="K13" s="44">
        <v>0.56010000000000004</v>
      </c>
      <c r="L13" s="45"/>
      <c r="M13" s="45"/>
      <c r="N13" s="1" t="s">
        <v>245</v>
      </c>
      <c r="O13" s="1" t="s">
        <v>324</v>
      </c>
      <c r="P13" s="1" t="s">
        <v>346</v>
      </c>
      <c r="Q13" s="46" t="s">
        <v>347</v>
      </c>
    </row>
    <row r="14" spans="1:17" customFormat="1" ht="54" customHeight="1">
      <c r="A14" s="33" t="s">
        <v>348</v>
      </c>
      <c r="B14" s="33" t="s">
        <v>349</v>
      </c>
      <c r="C14" s="1" t="s">
        <v>350</v>
      </c>
      <c r="D14" s="36" t="s">
        <v>351</v>
      </c>
      <c r="E14" s="42">
        <v>3608000000</v>
      </c>
      <c r="F14" s="43">
        <v>44911</v>
      </c>
      <c r="G14" s="43">
        <v>44915</v>
      </c>
      <c r="H14" s="39">
        <v>46234</v>
      </c>
      <c r="I14" s="1" t="s">
        <v>16</v>
      </c>
      <c r="J14" s="1" t="s">
        <v>16</v>
      </c>
      <c r="K14" s="47">
        <v>0.63</v>
      </c>
      <c r="L14" s="45"/>
      <c r="M14" s="45"/>
      <c r="N14" s="40" t="s">
        <v>352</v>
      </c>
      <c r="O14" s="1" t="s">
        <v>324</v>
      </c>
      <c r="P14" s="1" t="s">
        <v>353</v>
      </c>
      <c r="Q14" s="46" t="s">
        <v>354</v>
      </c>
    </row>
    <row r="15" spans="1:17" customFormat="1" ht="54" customHeight="1">
      <c r="A15" s="48" t="s">
        <v>355</v>
      </c>
      <c r="B15" s="49" t="s">
        <v>356</v>
      </c>
      <c r="C15" s="50" t="s">
        <v>357</v>
      </c>
      <c r="D15" s="36" t="s">
        <v>358</v>
      </c>
      <c r="E15" s="37" t="s">
        <v>359</v>
      </c>
      <c r="F15" s="39">
        <v>44904</v>
      </c>
      <c r="G15" s="39">
        <v>44904</v>
      </c>
      <c r="H15" s="37" t="s">
        <v>360</v>
      </c>
      <c r="I15" s="51" t="s">
        <v>16</v>
      </c>
      <c r="J15" s="1" t="s">
        <v>16</v>
      </c>
      <c r="K15" s="47">
        <v>0.65639999999999998</v>
      </c>
      <c r="L15" s="45"/>
      <c r="M15" s="37" t="s">
        <v>359</v>
      </c>
      <c r="N15" s="1" t="s">
        <v>361</v>
      </c>
      <c r="O15" s="51" t="s">
        <v>324</v>
      </c>
      <c r="P15" s="1" t="s">
        <v>362</v>
      </c>
      <c r="Q15" s="53" t="s">
        <v>363</v>
      </c>
    </row>
    <row r="16" spans="1:17" customFormat="1" ht="54" customHeight="1">
      <c r="A16" s="98">
        <v>5036678067.6499996</v>
      </c>
      <c r="B16" s="1" t="s">
        <v>365</v>
      </c>
      <c r="C16" s="1" t="s">
        <v>366</v>
      </c>
      <c r="D16" s="36" t="s">
        <v>367</v>
      </c>
      <c r="E16" s="42">
        <v>8490534386.9399996</v>
      </c>
      <c r="F16" s="43">
        <v>44924</v>
      </c>
      <c r="G16" s="43">
        <v>44925</v>
      </c>
      <c r="H16" s="39">
        <v>45990</v>
      </c>
      <c r="I16" s="1" t="s">
        <v>16</v>
      </c>
      <c r="J16" s="1" t="s">
        <v>16</v>
      </c>
      <c r="K16" s="47">
        <v>0.47849999999999998</v>
      </c>
      <c r="L16" s="45"/>
      <c r="M16" s="45"/>
      <c r="N16" s="1" t="s">
        <v>368</v>
      </c>
      <c r="O16" s="1" t="s">
        <v>12</v>
      </c>
      <c r="P16" s="1" t="s">
        <v>369</v>
      </c>
      <c r="Q16" s="55" t="s">
        <v>370</v>
      </c>
    </row>
    <row r="17" spans="1:18" customFormat="1" ht="54" customHeight="1">
      <c r="A17" s="157" t="s">
        <v>371</v>
      </c>
      <c r="B17" s="158" t="s">
        <v>372</v>
      </c>
      <c r="C17" s="1" t="s">
        <v>373</v>
      </c>
      <c r="D17" s="159" t="s">
        <v>374</v>
      </c>
      <c r="E17" s="56">
        <v>51067625</v>
      </c>
      <c r="F17" s="161">
        <v>44893</v>
      </c>
      <c r="G17" s="161">
        <v>44894</v>
      </c>
      <c r="H17" s="161">
        <v>46234</v>
      </c>
      <c r="I17" s="150" t="s">
        <v>375</v>
      </c>
      <c r="J17" s="1" t="s">
        <v>16</v>
      </c>
      <c r="K17" s="47">
        <v>0.95</v>
      </c>
      <c r="L17" s="45"/>
      <c r="M17" s="45"/>
      <c r="N17" s="151" t="s">
        <v>376</v>
      </c>
      <c r="O17" s="151" t="s">
        <v>12</v>
      </c>
      <c r="P17" s="151" t="s">
        <v>377</v>
      </c>
      <c r="Q17" s="163" t="s">
        <v>378</v>
      </c>
    </row>
    <row r="18" spans="1:18" customFormat="1" ht="54" customHeight="1">
      <c r="A18" s="157"/>
      <c r="B18" s="158"/>
      <c r="C18" s="1" t="s">
        <v>379</v>
      </c>
      <c r="D18" s="160"/>
      <c r="E18" s="42">
        <v>1214703781</v>
      </c>
      <c r="F18" s="162"/>
      <c r="G18" s="162"/>
      <c r="H18" s="162"/>
      <c r="I18" s="151"/>
      <c r="J18" s="1" t="s">
        <v>16</v>
      </c>
      <c r="K18" s="52">
        <v>0.63419999999999999</v>
      </c>
      <c r="L18" s="42"/>
      <c r="M18" s="42"/>
      <c r="N18" s="151"/>
      <c r="O18" s="151"/>
      <c r="P18" s="151"/>
      <c r="Q18" s="163"/>
    </row>
    <row r="19" spans="1:18" customFormat="1" ht="54" customHeight="1"/>
    <row r="20" spans="1:18" customFormat="1" ht="54" customHeight="1"/>
    <row r="21" spans="1:18" customFormat="1" ht="54" customHeight="1">
      <c r="A21" s="153"/>
      <c r="B21" s="154" t="s">
        <v>380</v>
      </c>
      <c r="C21" s="154"/>
      <c r="D21" s="154"/>
      <c r="E21" s="154"/>
      <c r="F21" s="154"/>
      <c r="G21" s="154"/>
      <c r="H21" s="154"/>
      <c r="I21" s="154"/>
      <c r="J21" s="154"/>
      <c r="K21" s="154"/>
      <c r="L21" s="154"/>
      <c r="M21" s="154"/>
      <c r="N21" s="154"/>
      <c r="O21" s="154"/>
      <c r="P21" s="154"/>
      <c r="Q21" s="154"/>
      <c r="R21" s="154"/>
    </row>
    <row r="22" spans="1:18" customFormat="1" ht="54" customHeight="1">
      <c r="A22" s="153"/>
      <c r="B22" s="154"/>
      <c r="C22" s="154"/>
      <c r="D22" s="154"/>
      <c r="E22" s="154"/>
      <c r="F22" s="154"/>
      <c r="G22" s="154"/>
      <c r="H22" s="154"/>
      <c r="I22" s="154"/>
      <c r="J22" s="154"/>
      <c r="K22" s="154"/>
      <c r="L22" s="154"/>
      <c r="M22" s="154"/>
      <c r="N22" s="154"/>
      <c r="O22" s="154"/>
      <c r="P22" s="154"/>
      <c r="Q22" s="154"/>
      <c r="R22" s="154"/>
    </row>
    <row r="23" spans="1:18" customFormat="1" ht="54" customHeight="1">
      <c r="A23" s="153"/>
      <c r="B23" s="154"/>
      <c r="C23" s="154"/>
      <c r="D23" s="154"/>
      <c r="E23" s="154"/>
      <c r="F23" s="154"/>
      <c r="G23" s="154"/>
      <c r="H23" s="154"/>
      <c r="I23" s="154"/>
      <c r="J23" s="154"/>
      <c r="K23" s="154"/>
      <c r="L23" s="154"/>
      <c r="M23" s="154"/>
      <c r="N23" s="154"/>
      <c r="O23" s="154"/>
      <c r="P23" s="154"/>
      <c r="Q23" s="154"/>
      <c r="R23" s="154"/>
    </row>
    <row r="24" spans="1:18" customFormat="1" ht="54" customHeight="1">
      <c r="A24" s="59" t="s">
        <v>65</v>
      </c>
      <c r="B24" s="59" t="s">
        <v>66</v>
      </c>
      <c r="C24" s="59" t="s">
        <v>67</v>
      </c>
      <c r="D24" s="59" t="s">
        <v>381</v>
      </c>
      <c r="E24" s="59" t="s">
        <v>78</v>
      </c>
      <c r="F24" s="59" t="s">
        <v>79</v>
      </c>
      <c r="G24" s="59" t="s">
        <v>80</v>
      </c>
      <c r="H24" s="59" t="s">
        <v>81</v>
      </c>
      <c r="I24" s="59" t="s">
        <v>82</v>
      </c>
      <c r="J24" s="59" t="s">
        <v>83</v>
      </c>
      <c r="K24" s="59" t="s">
        <v>308</v>
      </c>
      <c r="L24" s="59" t="s">
        <v>309</v>
      </c>
      <c r="M24" s="59" t="s">
        <v>310</v>
      </c>
      <c r="N24" s="59" t="s">
        <v>84</v>
      </c>
      <c r="O24" s="59" t="s">
        <v>4</v>
      </c>
      <c r="P24" s="59" t="s">
        <v>5</v>
      </c>
      <c r="Q24" s="59" t="s">
        <v>88</v>
      </c>
      <c r="R24" s="59" t="s">
        <v>89</v>
      </c>
    </row>
    <row r="25" spans="1:18" customFormat="1" ht="82.5">
      <c r="A25" s="60" t="s">
        <v>382</v>
      </c>
      <c r="B25" s="60" t="s">
        <v>383</v>
      </c>
      <c r="C25" s="61" t="s">
        <v>384</v>
      </c>
      <c r="D25" s="62" t="s">
        <v>385</v>
      </c>
      <c r="E25" s="63">
        <v>1738612279.1199999</v>
      </c>
      <c r="F25" s="64">
        <v>45246</v>
      </c>
      <c r="G25" s="64">
        <v>45253</v>
      </c>
      <c r="H25" s="64">
        <v>45961</v>
      </c>
      <c r="I25" s="65" t="s">
        <v>16</v>
      </c>
      <c r="J25" s="65" t="s">
        <v>16</v>
      </c>
      <c r="K25" s="66"/>
      <c r="L25" s="63"/>
      <c r="M25" s="63"/>
      <c r="N25" s="65" t="s">
        <v>386</v>
      </c>
      <c r="O25" s="65" t="s">
        <v>387</v>
      </c>
      <c r="P25" s="65" t="s">
        <v>305</v>
      </c>
      <c r="Q25" s="65" t="s">
        <v>388</v>
      </c>
      <c r="R25" s="67" t="s">
        <v>389</v>
      </c>
    </row>
    <row r="26" spans="1:18" customFormat="1" ht="64.5" customHeight="1">
      <c r="A26" s="60" t="s">
        <v>390</v>
      </c>
      <c r="B26" s="60" t="s">
        <v>391</v>
      </c>
      <c r="C26" s="61" t="s">
        <v>392</v>
      </c>
      <c r="D26" s="68" t="s">
        <v>393</v>
      </c>
      <c r="E26" s="63">
        <v>4700322523.3999996</v>
      </c>
      <c r="F26" s="64">
        <v>45280</v>
      </c>
      <c r="G26" s="64">
        <v>45280</v>
      </c>
      <c r="H26" s="64">
        <v>46234</v>
      </c>
      <c r="I26" s="65" t="s">
        <v>16</v>
      </c>
      <c r="J26" s="65" t="s">
        <v>16</v>
      </c>
      <c r="K26" s="93"/>
      <c r="L26" s="94"/>
      <c r="M26" s="94"/>
      <c r="N26" s="65" t="s">
        <v>394</v>
      </c>
      <c r="O26" s="65" t="s">
        <v>387</v>
      </c>
      <c r="P26" s="65" t="s">
        <v>305</v>
      </c>
      <c r="Q26" s="65" t="s">
        <v>395</v>
      </c>
      <c r="R26" s="67" t="s">
        <v>396</v>
      </c>
    </row>
    <row r="27" spans="1:18" customFormat="1" ht="117" customHeight="1">
      <c r="A27" s="60" t="s">
        <v>397</v>
      </c>
      <c r="B27" s="60" t="s">
        <v>398</v>
      </c>
      <c r="C27" s="61" t="s">
        <v>399</v>
      </c>
      <c r="D27" s="68" t="s">
        <v>400</v>
      </c>
      <c r="E27" s="63">
        <v>173784000</v>
      </c>
      <c r="F27" s="64">
        <v>45287</v>
      </c>
      <c r="G27" s="64">
        <v>45288</v>
      </c>
      <c r="H27" s="64">
        <v>46234</v>
      </c>
      <c r="I27" s="65" t="s">
        <v>16</v>
      </c>
      <c r="J27" s="65" t="s">
        <v>16</v>
      </c>
      <c r="K27" s="66"/>
      <c r="L27" s="63"/>
      <c r="M27" s="63"/>
      <c r="N27" s="65" t="s">
        <v>401</v>
      </c>
      <c r="O27" s="65" t="s">
        <v>31</v>
      </c>
      <c r="P27" s="65" t="s">
        <v>12</v>
      </c>
      <c r="Q27" s="65" t="s">
        <v>402</v>
      </c>
      <c r="R27" s="67" t="s">
        <v>403</v>
      </c>
    </row>
    <row r="28" spans="1:18" customFormat="1" ht="89.25" customHeight="1">
      <c r="A28" s="60" t="s">
        <v>404</v>
      </c>
      <c r="B28" s="60" t="s">
        <v>405</v>
      </c>
      <c r="C28" s="61" t="s">
        <v>406</v>
      </c>
      <c r="D28" s="68" t="s">
        <v>407</v>
      </c>
      <c r="E28" s="63">
        <v>1161057000</v>
      </c>
      <c r="F28" s="64">
        <v>45286</v>
      </c>
      <c r="G28" s="64">
        <v>45289</v>
      </c>
      <c r="H28" s="64">
        <v>46234</v>
      </c>
      <c r="I28" s="65" t="s">
        <v>16</v>
      </c>
      <c r="J28" s="65" t="s">
        <v>16</v>
      </c>
      <c r="K28" s="93"/>
      <c r="L28" s="94"/>
      <c r="M28" s="94"/>
      <c r="N28" s="65" t="s">
        <v>408</v>
      </c>
      <c r="O28" s="65" t="s">
        <v>53</v>
      </c>
      <c r="P28" s="65" t="s">
        <v>12</v>
      </c>
      <c r="Q28" s="65" t="s">
        <v>409</v>
      </c>
      <c r="R28" s="67" t="s">
        <v>410</v>
      </c>
    </row>
    <row r="29" spans="1:18" customFormat="1" ht="76.5" customHeight="1">
      <c r="A29" s="60" t="s">
        <v>411</v>
      </c>
      <c r="B29" s="60" t="s">
        <v>412</v>
      </c>
      <c r="C29" s="61" t="s">
        <v>413</v>
      </c>
      <c r="D29" s="62" t="s">
        <v>414</v>
      </c>
      <c r="E29" s="63">
        <v>67911400</v>
      </c>
      <c r="F29" s="64">
        <v>45287</v>
      </c>
      <c r="G29" s="64">
        <v>45289</v>
      </c>
      <c r="H29" s="64">
        <v>46234</v>
      </c>
      <c r="I29" s="65" t="s">
        <v>16</v>
      </c>
      <c r="J29" s="65" t="s">
        <v>16</v>
      </c>
      <c r="K29" s="66"/>
      <c r="L29" s="63"/>
      <c r="M29" s="63"/>
      <c r="N29" s="65" t="s">
        <v>415</v>
      </c>
      <c r="O29" s="65" t="s">
        <v>31</v>
      </c>
      <c r="P29" s="65" t="s">
        <v>12</v>
      </c>
      <c r="Q29" s="65" t="s">
        <v>416</v>
      </c>
      <c r="R29" s="67" t="s">
        <v>417</v>
      </c>
    </row>
    <row r="30" spans="1:18" customFormat="1" ht="73.5" customHeight="1">
      <c r="A30" s="71" t="s">
        <v>418</v>
      </c>
      <c r="B30" s="71" t="s">
        <v>419</v>
      </c>
      <c r="C30" s="89" t="s">
        <v>420</v>
      </c>
      <c r="D30" s="68" t="s">
        <v>421</v>
      </c>
      <c r="E30" s="72">
        <v>65505000</v>
      </c>
      <c r="F30" s="73">
        <v>45287</v>
      </c>
      <c r="G30" s="73">
        <v>45289</v>
      </c>
      <c r="H30" s="73">
        <v>46234</v>
      </c>
      <c r="I30" s="69" t="s">
        <v>16</v>
      </c>
      <c r="J30" s="69" t="s">
        <v>16</v>
      </c>
      <c r="K30" s="66"/>
      <c r="L30" s="63"/>
      <c r="M30" s="63"/>
      <c r="N30" s="69" t="s">
        <v>415</v>
      </c>
      <c r="O30" s="69" t="s">
        <v>31</v>
      </c>
      <c r="P30" s="69" t="s">
        <v>12</v>
      </c>
      <c r="Q30" s="69" t="s">
        <v>422</v>
      </c>
      <c r="R30" s="70" t="s">
        <v>423</v>
      </c>
    </row>
    <row r="31" spans="1:18" customFormat="1" ht="78.75" customHeight="1">
      <c r="A31" s="74" t="s">
        <v>424</v>
      </c>
      <c r="B31" s="74" t="s">
        <v>425</v>
      </c>
      <c r="C31" s="90" t="s">
        <v>426</v>
      </c>
      <c r="D31" s="75" t="s">
        <v>427</v>
      </c>
      <c r="E31" s="42">
        <v>113680000</v>
      </c>
      <c r="F31" s="39">
        <v>45289</v>
      </c>
      <c r="G31" s="39">
        <v>45294</v>
      </c>
      <c r="H31" s="39">
        <v>46234</v>
      </c>
      <c r="I31" s="1" t="s">
        <v>16</v>
      </c>
      <c r="J31" s="1" t="s">
        <v>16</v>
      </c>
      <c r="K31" s="66"/>
      <c r="L31" s="63"/>
      <c r="M31" s="63"/>
      <c r="N31" s="1" t="s">
        <v>415</v>
      </c>
      <c r="O31" s="1" t="s">
        <v>31</v>
      </c>
      <c r="P31" s="1" t="s">
        <v>12</v>
      </c>
      <c r="Q31" s="1" t="s">
        <v>428</v>
      </c>
      <c r="R31" s="88" t="s">
        <v>429</v>
      </c>
    </row>
    <row r="32" spans="1:18" customFormat="1" ht="231">
      <c r="A32" s="74" t="s">
        <v>430</v>
      </c>
      <c r="B32" s="74" t="s">
        <v>431</v>
      </c>
      <c r="C32" s="3" t="s">
        <v>432</v>
      </c>
      <c r="D32" s="75" t="s">
        <v>433</v>
      </c>
      <c r="E32" s="42">
        <v>3556899999.71</v>
      </c>
      <c r="F32" s="39">
        <v>45233</v>
      </c>
      <c r="G32" s="39">
        <v>45244</v>
      </c>
      <c r="H32" s="39">
        <v>45289</v>
      </c>
      <c r="I32" s="39">
        <v>45412</v>
      </c>
      <c r="J32" s="1" t="s">
        <v>434</v>
      </c>
      <c r="K32" s="66"/>
      <c r="L32" s="63"/>
      <c r="M32" s="63"/>
      <c r="N32" s="1" t="s">
        <v>435</v>
      </c>
      <c r="O32" s="1" t="s">
        <v>436</v>
      </c>
      <c r="P32" s="1" t="s">
        <v>12</v>
      </c>
      <c r="Q32" s="1" t="s">
        <v>437</v>
      </c>
      <c r="R32" s="55" t="s">
        <v>438</v>
      </c>
    </row>
    <row r="33" spans="1:20" customFormat="1" ht="14.25" customHeight="1"/>
    <row r="34" spans="1:20" customFormat="1" ht="15.75" customHeight="1"/>
    <row r="35" spans="1:20" customFormat="1" ht="25.5" customHeight="1">
      <c r="A35" s="148" t="s">
        <v>439</v>
      </c>
      <c r="B35" s="148"/>
      <c r="C35" s="148"/>
      <c r="D35" s="148"/>
      <c r="E35" s="148"/>
      <c r="F35" s="148"/>
      <c r="G35" s="148"/>
      <c r="H35" s="148"/>
      <c r="I35" s="148"/>
      <c r="J35" s="148"/>
      <c r="K35" s="148"/>
      <c r="L35" s="148"/>
      <c r="M35" s="148"/>
      <c r="N35" s="148"/>
      <c r="O35" s="148"/>
      <c r="P35" s="148"/>
      <c r="Q35" s="148"/>
      <c r="R35" s="148"/>
      <c r="S35" s="148"/>
      <c r="T35" s="148"/>
    </row>
    <row r="36" spans="1:20" customFormat="1" ht="21.75" customHeight="1">
      <c r="A36" s="148"/>
      <c r="B36" s="148"/>
      <c r="C36" s="148"/>
      <c r="D36" s="148"/>
      <c r="E36" s="148"/>
      <c r="F36" s="148"/>
      <c r="G36" s="148"/>
      <c r="H36" s="148"/>
      <c r="I36" s="148"/>
      <c r="J36" s="148"/>
      <c r="K36" s="148"/>
      <c r="L36" s="148"/>
      <c r="M36" s="148"/>
      <c r="N36" s="148"/>
      <c r="O36" s="148"/>
      <c r="P36" s="148"/>
      <c r="Q36" s="148"/>
      <c r="R36" s="148"/>
      <c r="S36" s="148"/>
      <c r="T36" s="148"/>
    </row>
    <row r="37" spans="1:20" customFormat="1" ht="11.25" customHeight="1">
      <c r="A37" s="148"/>
      <c r="B37" s="148"/>
      <c r="C37" s="148"/>
      <c r="D37" s="148"/>
      <c r="E37" s="148"/>
      <c r="F37" s="148"/>
      <c r="G37" s="148"/>
      <c r="H37" s="148"/>
      <c r="I37" s="148"/>
      <c r="J37" s="148"/>
      <c r="K37" s="148"/>
      <c r="L37" s="148"/>
      <c r="M37" s="148"/>
      <c r="N37" s="148"/>
      <c r="O37" s="148"/>
      <c r="P37" s="148"/>
      <c r="Q37" s="148"/>
      <c r="R37" s="148"/>
      <c r="S37" s="148"/>
      <c r="T37" s="148"/>
    </row>
    <row r="38" spans="1:20" customFormat="1" ht="11.25" customHeight="1">
      <c r="A38" s="76" t="s">
        <v>65</v>
      </c>
      <c r="B38" s="76" t="s">
        <v>66</v>
      </c>
      <c r="C38" s="76" t="s">
        <v>67</v>
      </c>
      <c r="D38" s="77" t="s">
        <v>71</v>
      </c>
      <c r="E38" s="76" t="s">
        <v>76</v>
      </c>
      <c r="F38" s="76" t="s">
        <v>77</v>
      </c>
      <c r="G38" s="76" t="s">
        <v>78</v>
      </c>
      <c r="H38" s="76" t="s">
        <v>79</v>
      </c>
      <c r="I38" s="76" t="s">
        <v>80</v>
      </c>
      <c r="J38" s="76" t="s">
        <v>81</v>
      </c>
      <c r="K38" s="76" t="s">
        <v>82</v>
      </c>
      <c r="L38" s="76" t="s">
        <v>83</v>
      </c>
      <c r="M38" s="78" t="s">
        <v>308</v>
      </c>
      <c r="N38" s="78" t="s">
        <v>309</v>
      </c>
      <c r="O38" s="78" t="s">
        <v>310</v>
      </c>
      <c r="P38" s="76" t="s">
        <v>84</v>
      </c>
      <c r="Q38" s="76" t="s">
        <v>4</v>
      </c>
      <c r="R38" s="76" t="s">
        <v>5</v>
      </c>
      <c r="S38" s="76" t="s">
        <v>88</v>
      </c>
      <c r="T38" s="76" t="s">
        <v>89</v>
      </c>
    </row>
    <row r="39" spans="1:20" ht="108.75" customHeight="1">
      <c r="A39" s="149" t="s">
        <v>440</v>
      </c>
      <c r="B39" s="74" t="s">
        <v>441</v>
      </c>
      <c r="C39" s="1" t="s">
        <v>442</v>
      </c>
      <c r="D39" s="36" t="s">
        <v>443</v>
      </c>
      <c r="E39" s="42">
        <v>362521774.70999998</v>
      </c>
      <c r="F39" s="40" t="s">
        <v>16</v>
      </c>
      <c r="G39" s="42">
        <v>362521774.70999998</v>
      </c>
      <c r="H39" s="39">
        <v>45565</v>
      </c>
      <c r="I39" s="39">
        <v>45565</v>
      </c>
      <c r="J39" s="39">
        <v>45748</v>
      </c>
      <c r="K39" s="40" t="s">
        <v>16</v>
      </c>
      <c r="L39" s="1" t="s">
        <v>16</v>
      </c>
      <c r="M39" s="44"/>
      <c r="N39" s="42"/>
      <c r="O39" s="42"/>
      <c r="P39" s="42" t="s">
        <v>444</v>
      </c>
      <c r="Q39" s="1" t="s">
        <v>31</v>
      </c>
      <c r="R39" s="1" t="s">
        <v>12</v>
      </c>
      <c r="S39" s="55" t="s">
        <v>445</v>
      </c>
      <c r="T39" s="55" t="s">
        <v>446</v>
      </c>
    </row>
    <row r="40" spans="1:20" ht="100.5" customHeight="1">
      <c r="A40" s="149"/>
      <c r="B40" s="74" t="s">
        <v>447</v>
      </c>
      <c r="C40" s="1" t="s">
        <v>448</v>
      </c>
      <c r="D40" s="36" t="s">
        <v>449</v>
      </c>
      <c r="E40" s="42">
        <v>46374154.880000003</v>
      </c>
      <c r="F40" s="40" t="s">
        <v>16</v>
      </c>
      <c r="G40" s="42">
        <v>46374154.880000003</v>
      </c>
      <c r="H40" s="39">
        <v>45566</v>
      </c>
      <c r="I40" s="39">
        <v>45575</v>
      </c>
      <c r="J40" s="39">
        <v>45748</v>
      </c>
      <c r="K40" s="40" t="s">
        <v>16</v>
      </c>
      <c r="L40" s="1" t="s">
        <v>16</v>
      </c>
      <c r="M40" s="44"/>
      <c r="N40" s="42"/>
      <c r="O40" s="42"/>
      <c r="P40" s="42" t="s">
        <v>444</v>
      </c>
      <c r="Q40" s="1" t="s">
        <v>31</v>
      </c>
      <c r="R40" s="1" t="s">
        <v>12</v>
      </c>
      <c r="S40" s="55" t="s">
        <v>450</v>
      </c>
      <c r="T40" s="55" t="s">
        <v>451</v>
      </c>
    </row>
    <row r="41" spans="1:20" ht="82.5">
      <c r="A41" s="149"/>
      <c r="B41" s="74" t="s">
        <v>452</v>
      </c>
      <c r="C41" s="1" t="s">
        <v>448</v>
      </c>
      <c r="D41" s="36" t="s">
        <v>453</v>
      </c>
      <c r="E41" s="42">
        <v>41870549.759999998</v>
      </c>
      <c r="F41" s="40" t="s">
        <v>16</v>
      </c>
      <c r="G41" s="42">
        <v>41870549.759999998</v>
      </c>
      <c r="H41" s="39">
        <v>45567</v>
      </c>
      <c r="I41" s="39">
        <v>45574</v>
      </c>
      <c r="J41" s="39">
        <v>45748</v>
      </c>
      <c r="K41" s="40" t="s">
        <v>16</v>
      </c>
      <c r="L41" s="1" t="s">
        <v>16</v>
      </c>
      <c r="M41" s="44"/>
      <c r="N41" s="42"/>
      <c r="O41" s="42"/>
      <c r="P41" s="42" t="s">
        <v>444</v>
      </c>
      <c r="Q41" s="1" t="s">
        <v>31</v>
      </c>
      <c r="R41" s="1" t="s">
        <v>12</v>
      </c>
      <c r="S41" s="55" t="s">
        <v>454</v>
      </c>
      <c r="T41" s="55" t="s">
        <v>455</v>
      </c>
    </row>
    <row r="42" spans="1:20" ht="48.75" customHeight="1">
      <c r="A42" s="149"/>
      <c r="B42" s="74" t="s">
        <v>456</v>
      </c>
      <c r="C42" s="1" t="s">
        <v>448</v>
      </c>
      <c r="D42" s="84" t="s">
        <v>457</v>
      </c>
      <c r="E42" s="42">
        <v>43045270.200000003</v>
      </c>
      <c r="F42" s="40" t="s">
        <v>16</v>
      </c>
      <c r="G42" s="42">
        <v>43045270.200000003</v>
      </c>
      <c r="H42" s="39">
        <v>45568</v>
      </c>
      <c r="I42" s="39">
        <v>45574</v>
      </c>
      <c r="J42" s="39">
        <v>45750</v>
      </c>
      <c r="K42" s="40" t="s">
        <v>16</v>
      </c>
      <c r="L42" s="1" t="s">
        <v>16</v>
      </c>
      <c r="M42" s="44"/>
      <c r="N42" s="42"/>
      <c r="O42" s="42"/>
      <c r="P42" s="42" t="s">
        <v>444</v>
      </c>
      <c r="Q42" s="1" t="s">
        <v>31</v>
      </c>
      <c r="R42" s="1" t="s">
        <v>12</v>
      </c>
      <c r="S42" s="55" t="s">
        <v>454</v>
      </c>
      <c r="T42" s="55" t="s">
        <v>455</v>
      </c>
    </row>
    <row r="43" spans="1:20" ht="102.75" customHeight="1">
      <c r="A43" s="149"/>
      <c r="B43" s="74" t="s">
        <v>458</v>
      </c>
      <c r="C43" s="1" t="s">
        <v>448</v>
      </c>
      <c r="D43" s="36" t="s">
        <v>459</v>
      </c>
      <c r="E43" s="42">
        <v>70464119.079999998</v>
      </c>
      <c r="F43" s="40" t="s">
        <v>16</v>
      </c>
      <c r="G43" s="42">
        <v>70464119.079999998</v>
      </c>
      <c r="H43" s="39">
        <v>45567</v>
      </c>
      <c r="I43" s="39">
        <v>45574</v>
      </c>
      <c r="J43" s="39">
        <v>45750</v>
      </c>
      <c r="K43" s="40" t="s">
        <v>16</v>
      </c>
      <c r="L43" s="1" t="s">
        <v>16</v>
      </c>
      <c r="M43" s="44"/>
      <c r="N43" s="42"/>
      <c r="O43" s="42"/>
      <c r="P43" s="42" t="s">
        <v>444</v>
      </c>
      <c r="Q43" s="1" t="s">
        <v>31</v>
      </c>
      <c r="R43" s="1" t="s">
        <v>12</v>
      </c>
      <c r="S43" s="55" t="s">
        <v>460</v>
      </c>
      <c r="T43" s="55" t="s">
        <v>461</v>
      </c>
    </row>
    <row r="44" spans="1:20" ht="99">
      <c r="A44" s="74" t="s">
        <v>462</v>
      </c>
      <c r="B44" s="74" t="s">
        <v>463</v>
      </c>
      <c r="C44" s="1" t="s">
        <v>464</v>
      </c>
      <c r="D44" s="36" t="s">
        <v>465</v>
      </c>
      <c r="E44" s="42">
        <v>961926037</v>
      </c>
      <c r="F44" s="40" t="s">
        <v>16</v>
      </c>
      <c r="G44" s="42">
        <v>961926037</v>
      </c>
      <c r="H44" s="39">
        <v>45590</v>
      </c>
      <c r="I44" s="39">
        <v>45596</v>
      </c>
      <c r="J44" s="39">
        <v>45646</v>
      </c>
      <c r="K44" s="80">
        <v>45731</v>
      </c>
      <c r="L44" s="1" t="s">
        <v>466</v>
      </c>
      <c r="M44" s="66"/>
      <c r="N44" s="42"/>
      <c r="O44" s="42"/>
      <c r="P44" s="42" t="s">
        <v>467</v>
      </c>
      <c r="Q44" s="1" t="s">
        <v>31</v>
      </c>
      <c r="R44" s="1" t="s">
        <v>12</v>
      </c>
      <c r="S44" s="55" t="s">
        <v>468</v>
      </c>
      <c r="T44" s="55" t="s">
        <v>469</v>
      </c>
    </row>
    <row r="45" spans="1:20" ht="99">
      <c r="A45" s="74" t="s">
        <v>470</v>
      </c>
      <c r="B45" s="74" t="s">
        <v>471</v>
      </c>
      <c r="C45" s="1" t="s">
        <v>472</v>
      </c>
      <c r="D45" s="36" t="s">
        <v>473</v>
      </c>
      <c r="E45" s="42">
        <v>520930693.19999999</v>
      </c>
      <c r="F45" s="79">
        <v>255962728.25999999</v>
      </c>
      <c r="G45" s="42">
        <f>E45+F45</f>
        <v>776893421.46000004</v>
      </c>
      <c r="H45" s="39">
        <v>45604</v>
      </c>
      <c r="I45" s="39">
        <v>45611</v>
      </c>
      <c r="J45" s="39">
        <v>45632</v>
      </c>
      <c r="K45" s="80">
        <v>45777</v>
      </c>
      <c r="L45" s="1" t="s">
        <v>474</v>
      </c>
      <c r="M45" s="66"/>
      <c r="N45" s="42"/>
      <c r="O45" s="42"/>
      <c r="P45" s="42" t="s">
        <v>475</v>
      </c>
      <c r="Q45" s="1" t="s">
        <v>31</v>
      </c>
      <c r="R45" s="1" t="s">
        <v>12</v>
      </c>
      <c r="S45" s="55" t="s">
        <v>476</v>
      </c>
      <c r="T45" s="55" t="s">
        <v>477</v>
      </c>
    </row>
    <row r="46" spans="1:20" ht="148.5">
      <c r="A46" s="74" t="s">
        <v>478</v>
      </c>
      <c r="B46" s="74" t="s">
        <v>479</v>
      </c>
      <c r="C46" s="1" t="s">
        <v>480</v>
      </c>
      <c r="D46" s="84" t="s">
        <v>481</v>
      </c>
      <c r="E46" s="42">
        <v>67962923</v>
      </c>
      <c r="F46" s="42">
        <v>67962923</v>
      </c>
      <c r="G46" s="42">
        <f>E46+F46</f>
        <v>135925846</v>
      </c>
      <c r="H46" s="39">
        <v>45604</v>
      </c>
      <c r="I46" s="39">
        <v>45611</v>
      </c>
      <c r="J46" s="39">
        <v>45657</v>
      </c>
      <c r="K46" s="80">
        <v>45730</v>
      </c>
      <c r="L46" s="1" t="s">
        <v>482</v>
      </c>
      <c r="M46" s="66"/>
      <c r="N46" s="42"/>
      <c r="O46" s="42"/>
      <c r="P46" s="42" t="s">
        <v>467</v>
      </c>
      <c r="Q46" s="1" t="s">
        <v>31</v>
      </c>
      <c r="R46" s="1" t="s">
        <v>12</v>
      </c>
      <c r="S46" s="55" t="s">
        <v>483</v>
      </c>
      <c r="T46" s="29" t="s">
        <v>484</v>
      </c>
    </row>
    <row r="47" spans="1:20" ht="115.5">
      <c r="A47" s="74" t="s">
        <v>485</v>
      </c>
      <c r="B47" s="74" t="s">
        <v>486</v>
      </c>
      <c r="C47" s="1" t="s">
        <v>487</v>
      </c>
      <c r="D47" s="84" t="s">
        <v>488</v>
      </c>
      <c r="E47" s="42">
        <v>599310356.79999995</v>
      </c>
      <c r="F47" s="40" t="s">
        <v>16</v>
      </c>
      <c r="G47" s="42">
        <v>599310356.79999995</v>
      </c>
      <c r="H47" s="39">
        <v>45609</v>
      </c>
      <c r="I47" s="39">
        <v>45610</v>
      </c>
      <c r="J47" s="39">
        <v>45653</v>
      </c>
      <c r="K47" s="80">
        <v>45726</v>
      </c>
      <c r="L47" s="1" t="s">
        <v>489</v>
      </c>
      <c r="M47" s="66"/>
      <c r="N47" s="42"/>
      <c r="O47" s="42"/>
      <c r="P47" s="42" t="s">
        <v>467</v>
      </c>
      <c r="Q47" s="1" t="s">
        <v>31</v>
      </c>
      <c r="R47" s="1" t="s">
        <v>12</v>
      </c>
      <c r="S47" s="55" t="s">
        <v>490</v>
      </c>
      <c r="T47" s="55" t="s">
        <v>491</v>
      </c>
    </row>
    <row r="48" spans="1:20" ht="99">
      <c r="A48" s="74" t="s">
        <v>492</v>
      </c>
      <c r="B48" s="74" t="s">
        <v>493</v>
      </c>
      <c r="C48" s="1" t="s">
        <v>494</v>
      </c>
      <c r="D48" s="84" t="s">
        <v>495</v>
      </c>
      <c r="E48" s="42">
        <v>457000000</v>
      </c>
      <c r="F48" s="40" t="s">
        <v>16</v>
      </c>
      <c r="G48" s="42">
        <v>457000000</v>
      </c>
      <c r="H48" s="39">
        <v>45616</v>
      </c>
      <c r="I48" s="39">
        <v>45629</v>
      </c>
      <c r="J48" s="39">
        <v>45653</v>
      </c>
      <c r="K48" s="80">
        <v>45741</v>
      </c>
      <c r="L48" s="1" t="s">
        <v>496</v>
      </c>
      <c r="M48" s="66"/>
      <c r="N48" s="42"/>
      <c r="O48" s="42"/>
      <c r="P48" s="42" t="s">
        <v>497</v>
      </c>
      <c r="Q48" s="1" t="s">
        <v>31</v>
      </c>
      <c r="R48" s="1" t="s">
        <v>12</v>
      </c>
      <c r="S48" s="55" t="s">
        <v>498</v>
      </c>
      <c r="T48" s="55" t="s">
        <v>499</v>
      </c>
    </row>
    <row r="49" spans="1:32" ht="75">
      <c r="A49" s="82" t="s">
        <v>500</v>
      </c>
      <c r="B49" s="82" t="s">
        <v>501</v>
      </c>
      <c r="C49" s="51" t="s">
        <v>502</v>
      </c>
      <c r="D49" s="85" t="s">
        <v>503</v>
      </c>
      <c r="E49" s="45">
        <v>534860671</v>
      </c>
      <c r="F49" s="81" t="s">
        <v>16</v>
      </c>
      <c r="G49" s="45">
        <v>534860671</v>
      </c>
      <c r="H49" s="57">
        <v>45628</v>
      </c>
      <c r="I49" s="57">
        <v>45632</v>
      </c>
      <c r="J49" s="57">
        <v>46234</v>
      </c>
      <c r="K49" s="81" t="s">
        <v>16</v>
      </c>
      <c r="L49" s="51" t="s">
        <v>16</v>
      </c>
      <c r="M49" s="66"/>
      <c r="N49" s="42"/>
      <c r="O49" s="42"/>
      <c r="P49" s="45" t="s">
        <v>250</v>
      </c>
      <c r="Q49" s="51" t="s">
        <v>31</v>
      </c>
      <c r="R49" s="51" t="s">
        <v>12</v>
      </c>
      <c r="S49" s="58" t="s">
        <v>504</v>
      </c>
      <c r="T49" s="83" t="s">
        <v>505</v>
      </c>
    </row>
    <row r="50" spans="1:32" ht="115.5">
      <c r="A50" s="74" t="s">
        <v>506</v>
      </c>
      <c r="B50" s="74" t="s">
        <v>507</v>
      </c>
      <c r="C50" s="1" t="s">
        <v>508</v>
      </c>
      <c r="D50" s="84" t="s">
        <v>509</v>
      </c>
      <c r="E50" s="42">
        <v>3739627000</v>
      </c>
      <c r="F50" s="40" t="s">
        <v>16</v>
      </c>
      <c r="G50" s="42">
        <v>3739627000</v>
      </c>
      <c r="H50" s="39">
        <v>45643</v>
      </c>
      <c r="I50" s="39">
        <v>45646</v>
      </c>
      <c r="J50" s="39">
        <v>46234</v>
      </c>
      <c r="K50" s="40" t="s">
        <v>16</v>
      </c>
      <c r="L50" s="1" t="s">
        <v>16</v>
      </c>
      <c r="M50" s="66"/>
      <c r="N50" s="42"/>
      <c r="O50" s="42"/>
      <c r="P50" s="42" t="s">
        <v>510</v>
      </c>
      <c r="Q50" s="1" t="s">
        <v>44</v>
      </c>
      <c r="R50" s="1" t="s">
        <v>12</v>
      </c>
      <c r="S50" s="55" t="s">
        <v>511</v>
      </c>
      <c r="T50" s="55" t="s">
        <v>512</v>
      </c>
    </row>
    <row r="51" spans="1:32" ht="49.5" hidden="1">
      <c r="A51" s="74" t="s">
        <v>440</v>
      </c>
      <c r="B51" s="74" t="s">
        <v>513</v>
      </c>
      <c r="C51" s="74" t="s">
        <v>16</v>
      </c>
      <c r="D51" s="86" t="s">
        <v>16</v>
      </c>
      <c r="E51" s="74" t="s">
        <v>16</v>
      </c>
      <c r="F51" s="74" t="s">
        <v>16</v>
      </c>
      <c r="G51" s="74" t="s">
        <v>16</v>
      </c>
      <c r="H51" s="74" t="s">
        <v>16</v>
      </c>
      <c r="I51" s="74" t="s">
        <v>16</v>
      </c>
      <c r="J51" s="74" t="s">
        <v>16</v>
      </c>
      <c r="K51" s="74" t="s">
        <v>16</v>
      </c>
      <c r="L51" s="74" t="s">
        <v>16</v>
      </c>
      <c r="M51" s="66"/>
      <c r="N51" s="42"/>
      <c r="O51" s="42"/>
      <c r="P51" s="74" t="s">
        <v>16</v>
      </c>
      <c r="Q51" s="74" t="s">
        <v>16</v>
      </c>
      <c r="R51" s="74" t="s">
        <v>16</v>
      </c>
      <c r="S51" s="87" t="s">
        <v>16</v>
      </c>
      <c r="T51" s="87" t="s">
        <v>16</v>
      </c>
    </row>
    <row r="52" spans="1:32" ht="99">
      <c r="A52" s="74" t="s">
        <v>514</v>
      </c>
      <c r="B52" s="74" t="s">
        <v>515</v>
      </c>
      <c r="C52" s="1" t="s">
        <v>516</v>
      </c>
      <c r="D52" s="84" t="s">
        <v>517</v>
      </c>
      <c r="E52" s="42">
        <v>1808802592.22</v>
      </c>
      <c r="F52" s="40" t="s">
        <v>16</v>
      </c>
      <c r="G52" s="42">
        <v>1808802592.22</v>
      </c>
      <c r="H52" s="39">
        <v>45650</v>
      </c>
      <c r="I52" s="39">
        <v>45653</v>
      </c>
      <c r="J52" s="39">
        <v>45657</v>
      </c>
      <c r="K52" s="40" t="s">
        <v>16</v>
      </c>
      <c r="L52" s="1" t="s">
        <v>518</v>
      </c>
      <c r="M52" s="66"/>
      <c r="N52" s="42"/>
      <c r="O52" s="42"/>
      <c r="P52" s="42" t="s">
        <v>519</v>
      </c>
      <c r="Q52" s="1" t="s">
        <v>31</v>
      </c>
      <c r="R52" s="1" t="s">
        <v>25</v>
      </c>
      <c r="S52" s="55" t="s">
        <v>520</v>
      </c>
      <c r="T52" s="55" t="s">
        <v>521</v>
      </c>
    </row>
    <row r="56" spans="1:32">
      <c r="A56" s="146"/>
      <c r="B56" s="147" t="s">
        <v>439</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row>
    <row r="57" spans="1:32">
      <c r="A57" s="146"/>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row>
    <row r="58" spans="1:32">
      <c r="A58" s="146"/>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row>
    <row r="59" spans="1:32" s="6" customFormat="1" ht="48" thickBot="1">
      <c r="A59" s="10" t="s">
        <v>65</v>
      </c>
      <c r="B59" s="10" t="s">
        <v>66</v>
      </c>
      <c r="C59" s="10" t="s">
        <v>67</v>
      </c>
      <c r="D59" s="11" t="s">
        <v>71</v>
      </c>
      <c r="E59" s="10" t="s">
        <v>76</v>
      </c>
      <c r="F59" s="10" t="s">
        <v>77</v>
      </c>
      <c r="G59" s="10" t="s">
        <v>78</v>
      </c>
      <c r="H59" s="10" t="s">
        <v>79</v>
      </c>
      <c r="I59" s="10" t="s">
        <v>80</v>
      </c>
      <c r="J59" s="10" t="s">
        <v>81</v>
      </c>
      <c r="K59" s="10" t="s">
        <v>82</v>
      </c>
      <c r="L59" s="10" t="s">
        <v>83</v>
      </c>
      <c r="M59" s="78" t="s">
        <v>308</v>
      </c>
      <c r="N59" s="78" t="s">
        <v>309</v>
      </c>
      <c r="O59" s="78" t="s">
        <v>310</v>
      </c>
      <c r="P59" s="10" t="s">
        <v>84</v>
      </c>
      <c r="Q59" s="10" t="s">
        <v>4</v>
      </c>
      <c r="R59" s="10" t="s">
        <v>5</v>
      </c>
      <c r="S59" s="10" t="s">
        <v>88</v>
      </c>
      <c r="T59" s="10" t="s">
        <v>89</v>
      </c>
    </row>
    <row r="60" spans="1:32" s="9" customFormat="1" ht="120.75" thickTop="1">
      <c r="A60" s="8" t="s">
        <v>90</v>
      </c>
      <c r="B60" s="8" t="s">
        <v>91</v>
      </c>
      <c r="C60" s="12" t="s">
        <v>92</v>
      </c>
      <c r="D60" s="14" t="s">
        <v>95</v>
      </c>
      <c r="E60" s="13">
        <v>185815780</v>
      </c>
      <c r="F60" s="12" t="s">
        <v>16</v>
      </c>
      <c r="G60" s="13">
        <v>185815780</v>
      </c>
      <c r="H60" s="15">
        <v>45664</v>
      </c>
      <c r="I60" s="15">
        <v>45664</v>
      </c>
      <c r="J60" s="15">
        <v>46022</v>
      </c>
      <c r="K60" s="12" t="s">
        <v>16</v>
      </c>
      <c r="L60" s="12" t="s">
        <v>16</v>
      </c>
      <c r="M60" s="44"/>
      <c r="N60" s="45"/>
      <c r="O60" s="13"/>
      <c r="P60" s="12" t="s">
        <v>97</v>
      </c>
      <c r="Q60" s="12" t="s">
        <v>98</v>
      </c>
      <c r="R60" s="12" t="s">
        <v>12</v>
      </c>
      <c r="S60" s="16" t="s">
        <v>99</v>
      </c>
      <c r="T60" s="16" t="s">
        <v>100</v>
      </c>
    </row>
    <row r="61" spans="1:32" s="9" customFormat="1" ht="135">
      <c r="A61" s="8" t="s">
        <v>101</v>
      </c>
      <c r="B61" s="8" t="s">
        <v>102</v>
      </c>
      <c r="C61" s="12" t="s">
        <v>103</v>
      </c>
      <c r="D61" s="14" t="s">
        <v>104</v>
      </c>
      <c r="E61" s="13">
        <v>74271200</v>
      </c>
      <c r="F61" s="12" t="s">
        <v>16</v>
      </c>
      <c r="G61" s="13">
        <v>74271200</v>
      </c>
      <c r="H61" s="15">
        <v>45665</v>
      </c>
      <c r="I61" s="15">
        <v>45666</v>
      </c>
      <c r="J61" s="15">
        <v>46022</v>
      </c>
      <c r="K61" s="12" t="s">
        <v>16</v>
      </c>
      <c r="L61" s="12" t="s">
        <v>16</v>
      </c>
      <c r="M61" s="99"/>
      <c r="N61" s="45"/>
      <c r="O61" s="13"/>
      <c r="P61" s="12" t="s">
        <v>106</v>
      </c>
      <c r="Q61" s="12" t="s">
        <v>31</v>
      </c>
      <c r="R61" s="12" t="s">
        <v>12</v>
      </c>
      <c r="S61" s="16" t="s">
        <v>107</v>
      </c>
      <c r="T61" s="16" t="s">
        <v>108</v>
      </c>
    </row>
    <row r="62" spans="1:32" s="9" customFormat="1" ht="165">
      <c r="A62" s="8" t="s">
        <v>109</v>
      </c>
      <c r="B62" s="8" t="s">
        <v>110</v>
      </c>
      <c r="C62" s="12" t="s">
        <v>111</v>
      </c>
      <c r="D62" s="14" t="s">
        <v>112</v>
      </c>
      <c r="E62" s="13">
        <v>93102000</v>
      </c>
      <c r="F62" s="12" t="s">
        <v>16</v>
      </c>
      <c r="G62" s="13">
        <v>93102000</v>
      </c>
      <c r="H62" s="15">
        <v>45665</v>
      </c>
      <c r="I62" s="15">
        <v>45665</v>
      </c>
      <c r="J62" s="15">
        <v>46022</v>
      </c>
      <c r="K62" s="12" t="s">
        <v>16</v>
      </c>
      <c r="L62" s="12" t="s">
        <v>16</v>
      </c>
      <c r="M62" s="44"/>
      <c r="N62" s="45"/>
      <c r="O62" s="13"/>
      <c r="P62" s="12" t="s">
        <v>113</v>
      </c>
      <c r="Q62" s="12" t="s">
        <v>50</v>
      </c>
      <c r="R62" s="12" t="s">
        <v>12</v>
      </c>
      <c r="S62" s="16" t="s">
        <v>114</v>
      </c>
      <c r="T62" s="16" t="s">
        <v>115</v>
      </c>
    </row>
    <row r="63" spans="1:32" s="9" customFormat="1" ht="120">
      <c r="A63" s="8" t="s">
        <v>116</v>
      </c>
      <c r="B63" s="8" t="s">
        <v>117</v>
      </c>
      <c r="C63" s="12" t="s">
        <v>118</v>
      </c>
      <c r="D63" s="14" t="s">
        <v>119</v>
      </c>
      <c r="E63" s="13">
        <v>184765973.33000001</v>
      </c>
      <c r="F63" s="12" t="s">
        <v>16</v>
      </c>
      <c r="G63" s="13">
        <v>184765973.33000001</v>
      </c>
      <c r="H63" s="15">
        <v>45666</v>
      </c>
      <c r="I63" s="15">
        <v>45667</v>
      </c>
      <c r="J63" s="15">
        <v>46022</v>
      </c>
      <c r="K63" s="12" t="s">
        <v>16</v>
      </c>
      <c r="L63" s="12" t="s">
        <v>16</v>
      </c>
      <c r="M63" s="44"/>
      <c r="N63" s="45"/>
      <c r="O63" s="13"/>
      <c r="P63" s="12" t="s">
        <v>97</v>
      </c>
      <c r="Q63" s="12" t="s">
        <v>98</v>
      </c>
      <c r="R63" s="12" t="s">
        <v>12</v>
      </c>
      <c r="S63" s="16" t="s">
        <v>120</v>
      </c>
      <c r="T63" s="16" t="s">
        <v>121</v>
      </c>
    </row>
    <row r="64" spans="1:32" s="9" customFormat="1" ht="120">
      <c r="A64" s="8" t="s">
        <v>122</v>
      </c>
      <c r="B64" s="8" t="s">
        <v>123</v>
      </c>
      <c r="C64" s="12" t="s">
        <v>124</v>
      </c>
      <c r="D64" s="14" t="s">
        <v>125</v>
      </c>
      <c r="E64" s="13">
        <v>170500000</v>
      </c>
      <c r="F64" s="13" t="s">
        <v>16</v>
      </c>
      <c r="G64" s="13">
        <v>170500000</v>
      </c>
      <c r="H64" s="15">
        <v>45677</v>
      </c>
      <c r="I64" s="15">
        <v>45678</v>
      </c>
      <c r="J64" s="15">
        <v>46022</v>
      </c>
      <c r="K64" s="12" t="s">
        <v>16</v>
      </c>
      <c r="L64" s="12" t="s">
        <v>16</v>
      </c>
      <c r="M64" s="44"/>
      <c r="N64" s="45"/>
      <c r="O64" s="13"/>
      <c r="P64" s="12" t="s">
        <v>126</v>
      </c>
      <c r="Q64" s="12" t="s">
        <v>522</v>
      </c>
      <c r="R64" s="12" t="s">
        <v>12</v>
      </c>
      <c r="S64" s="16" t="s">
        <v>127</v>
      </c>
      <c r="T64" s="16" t="s">
        <v>128</v>
      </c>
    </row>
    <row r="65" spans="1:20" s="9" customFormat="1" ht="120">
      <c r="A65" s="8" t="s">
        <v>129</v>
      </c>
      <c r="B65" s="8" t="s">
        <v>130</v>
      </c>
      <c r="C65" s="12" t="s">
        <v>131</v>
      </c>
      <c r="D65" s="14" t="s">
        <v>132</v>
      </c>
      <c r="E65" s="13">
        <v>179850000</v>
      </c>
      <c r="F65" s="13" t="s">
        <v>16</v>
      </c>
      <c r="G65" s="13">
        <v>179850000</v>
      </c>
      <c r="H65" s="15">
        <v>45688</v>
      </c>
      <c r="I65" s="15">
        <v>45688</v>
      </c>
      <c r="J65" s="15">
        <v>46022</v>
      </c>
      <c r="K65" s="12" t="s">
        <v>16</v>
      </c>
      <c r="L65" s="12" t="s">
        <v>16</v>
      </c>
      <c r="M65" s="44"/>
      <c r="N65" s="45"/>
      <c r="O65" s="13"/>
      <c r="P65" s="12" t="s">
        <v>133</v>
      </c>
      <c r="Q65" s="12" t="s">
        <v>27</v>
      </c>
      <c r="R65" s="12" t="s">
        <v>12</v>
      </c>
      <c r="S65" s="16" t="s">
        <v>134</v>
      </c>
      <c r="T65" s="16" t="s">
        <v>135</v>
      </c>
    </row>
    <row r="66" spans="1:20" s="9" customFormat="1" ht="135">
      <c r="A66" s="8" t="s">
        <v>136</v>
      </c>
      <c r="B66" s="8" t="s">
        <v>137</v>
      </c>
      <c r="C66" s="12" t="s">
        <v>138</v>
      </c>
      <c r="D66" s="14" t="s">
        <v>139</v>
      </c>
      <c r="E66" s="13">
        <v>39000000</v>
      </c>
      <c r="F66" s="13" t="s">
        <v>16</v>
      </c>
      <c r="G66" s="13">
        <v>39000000</v>
      </c>
      <c r="H66" s="15">
        <v>45687</v>
      </c>
      <c r="I66" s="15">
        <v>45694</v>
      </c>
      <c r="J66" s="15">
        <v>45869</v>
      </c>
      <c r="K66" s="12" t="s">
        <v>16</v>
      </c>
      <c r="L66" s="12" t="s">
        <v>16</v>
      </c>
      <c r="M66" s="44"/>
      <c r="N66" s="45"/>
      <c r="O66" s="13"/>
      <c r="P66" s="12" t="s">
        <v>523</v>
      </c>
      <c r="Q66" s="12" t="s">
        <v>31</v>
      </c>
      <c r="R66" s="12" t="s">
        <v>12</v>
      </c>
      <c r="S66" s="16" t="s">
        <v>141</v>
      </c>
      <c r="T66" s="16" t="s">
        <v>142</v>
      </c>
    </row>
    <row r="67" spans="1:20" s="9" customFormat="1" ht="54" customHeight="1">
      <c r="A67" s="8" t="s">
        <v>143</v>
      </c>
      <c r="B67" s="8" t="s">
        <v>144</v>
      </c>
      <c r="C67" s="12" t="s">
        <v>145</v>
      </c>
      <c r="D67" s="14" t="s">
        <v>146</v>
      </c>
      <c r="E67" s="13">
        <v>80000000</v>
      </c>
      <c r="F67" s="13" t="s">
        <v>16</v>
      </c>
      <c r="G67" s="13">
        <v>80000000</v>
      </c>
      <c r="H67" s="15">
        <v>45692</v>
      </c>
      <c r="I67" s="15">
        <v>45694</v>
      </c>
      <c r="J67" s="15">
        <v>45934</v>
      </c>
      <c r="K67" s="12" t="s">
        <v>16</v>
      </c>
      <c r="L67" s="12" t="s">
        <v>16</v>
      </c>
      <c r="M67" s="99"/>
      <c r="N67" s="13"/>
      <c r="O67" s="13"/>
      <c r="P67" s="12" t="s">
        <v>147</v>
      </c>
      <c r="Q67" s="12" t="s">
        <v>18</v>
      </c>
      <c r="R67" s="12" t="s">
        <v>12</v>
      </c>
      <c r="S67" s="16" t="s">
        <v>148</v>
      </c>
      <c r="T67" s="16" t="s">
        <v>149</v>
      </c>
    </row>
    <row r="68" spans="1:20" s="9" customFormat="1" ht="54" customHeight="1">
      <c r="A68" s="8" t="s">
        <v>150</v>
      </c>
      <c r="B68" s="8" t="s">
        <v>151</v>
      </c>
      <c r="C68" s="12" t="s">
        <v>152</v>
      </c>
      <c r="D68" s="14" t="s">
        <v>153</v>
      </c>
      <c r="E68" s="13">
        <v>30000000</v>
      </c>
      <c r="F68" s="13" t="s">
        <v>16</v>
      </c>
      <c r="G68" s="13">
        <v>30000000</v>
      </c>
      <c r="H68" s="15">
        <v>45689</v>
      </c>
      <c r="I68" s="15">
        <v>45693</v>
      </c>
      <c r="J68" s="15">
        <v>45872</v>
      </c>
      <c r="K68" s="12" t="s">
        <v>16</v>
      </c>
      <c r="L68" s="12" t="s">
        <v>16</v>
      </c>
      <c r="M68" s="44"/>
      <c r="N68" s="13"/>
      <c r="O68" s="13"/>
      <c r="P68" s="12" t="s">
        <v>140</v>
      </c>
      <c r="Q68" s="12" t="s">
        <v>31</v>
      </c>
      <c r="R68" s="12" t="s">
        <v>12</v>
      </c>
      <c r="S68" s="16" t="s">
        <v>154</v>
      </c>
      <c r="T68" s="16" t="s">
        <v>155</v>
      </c>
    </row>
    <row r="69" spans="1:20" s="9" customFormat="1" ht="54" customHeight="1">
      <c r="A69" s="8" t="s">
        <v>156</v>
      </c>
      <c r="B69" s="8" t="s">
        <v>157</v>
      </c>
      <c r="C69" s="12" t="s">
        <v>158</v>
      </c>
      <c r="D69" s="14" t="s">
        <v>159</v>
      </c>
      <c r="E69" s="13">
        <v>66000000</v>
      </c>
      <c r="F69" s="13" t="s">
        <v>16</v>
      </c>
      <c r="G69" s="13">
        <v>66000000</v>
      </c>
      <c r="H69" s="15">
        <v>45689</v>
      </c>
      <c r="I69" s="15">
        <v>45693</v>
      </c>
      <c r="J69" s="15">
        <v>46022</v>
      </c>
      <c r="K69" s="12" t="s">
        <v>16</v>
      </c>
      <c r="L69" s="12" t="s">
        <v>16</v>
      </c>
      <c r="M69" s="44"/>
      <c r="N69" s="45"/>
      <c r="O69" s="13"/>
      <c r="P69" s="12" t="s">
        <v>160</v>
      </c>
      <c r="Q69" s="12" t="s">
        <v>161</v>
      </c>
      <c r="R69" s="12" t="s">
        <v>12</v>
      </c>
      <c r="S69" s="16" t="s">
        <v>162</v>
      </c>
      <c r="T69" s="16" t="s">
        <v>163</v>
      </c>
    </row>
    <row r="70" spans="1:20" s="9" customFormat="1" ht="54" customHeight="1">
      <c r="A70" s="8" t="s">
        <v>164</v>
      </c>
      <c r="B70" s="8" t="s">
        <v>165</v>
      </c>
      <c r="C70" s="12" t="s">
        <v>166</v>
      </c>
      <c r="D70" s="14" t="s">
        <v>167</v>
      </c>
      <c r="E70" s="13">
        <v>92576000</v>
      </c>
      <c r="F70" s="13" t="s">
        <v>16</v>
      </c>
      <c r="G70" s="13">
        <v>92576000</v>
      </c>
      <c r="H70" s="15">
        <v>45694</v>
      </c>
      <c r="I70" s="15">
        <v>45695</v>
      </c>
      <c r="J70" s="15">
        <v>46022</v>
      </c>
      <c r="K70" s="12" t="s">
        <v>16</v>
      </c>
      <c r="L70" s="12" t="s">
        <v>16</v>
      </c>
      <c r="M70" s="44"/>
      <c r="N70" s="45"/>
      <c r="O70" s="13"/>
      <c r="P70" s="12" t="s">
        <v>147</v>
      </c>
      <c r="Q70" s="12" t="s">
        <v>18</v>
      </c>
      <c r="R70" s="12" t="s">
        <v>12</v>
      </c>
      <c r="S70" s="16" t="s">
        <v>168</v>
      </c>
      <c r="T70" s="16" t="s">
        <v>169</v>
      </c>
    </row>
    <row r="71" spans="1:20" s="9" customFormat="1" ht="75">
      <c r="A71" s="8" t="s">
        <v>170</v>
      </c>
      <c r="B71" s="8" t="s">
        <v>171</v>
      </c>
      <c r="C71" s="12" t="s">
        <v>172</v>
      </c>
      <c r="D71" s="14" t="s">
        <v>524</v>
      </c>
      <c r="E71" s="13">
        <v>40000000</v>
      </c>
      <c r="F71" s="12" t="s">
        <v>16</v>
      </c>
      <c r="G71" s="13">
        <v>40000000</v>
      </c>
      <c r="H71" s="15">
        <v>45688</v>
      </c>
      <c r="I71" s="15">
        <v>45695</v>
      </c>
      <c r="J71" s="15">
        <v>46022</v>
      </c>
      <c r="K71" s="17" t="s">
        <v>16</v>
      </c>
      <c r="L71" s="17" t="s">
        <v>16</v>
      </c>
      <c r="M71" s="44"/>
      <c r="N71" s="45"/>
      <c r="O71" s="13"/>
      <c r="P71" s="12" t="s">
        <v>525</v>
      </c>
      <c r="Q71" s="12" t="s">
        <v>31</v>
      </c>
      <c r="R71" s="17" t="s">
        <v>12</v>
      </c>
      <c r="S71" s="16" t="s">
        <v>173</v>
      </c>
      <c r="T71" s="16" t="s">
        <v>174</v>
      </c>
    </row>
    <row r="72" spans="1:20" s="9" customFormat="1" ht="54" customHeight="1">
      <c r="A72" s="8" t="s">
        <v>176</v>
      </c>
      <c r="B72" s="8" t="s">
        <v>177</v>
      </c>
      <c r="C72" s="12" t="s">
        <v>178</v>
      </c>
      <c r="D72" s="14" t="s">
        <v>179</v>
      </c>
      <c r="E72" s="13">
        <v>36000000</v>
      </c>
      <c r="F72" s="13" t="s">
        <v>16</v>
      </c>
      <c r="G72" s="13">
        <v>36000000</v>
      </c>
      <c r="H72" s="15">
        <v>45702</v>
      </c>
      <c r="I72" s="15">
        <v>45706</v>
      </c>
      <c r="J72" s="15">
        <v>45886</v>
      </c>
      <c r="K72" s="12" t="s">
        <v>16</v>
      </c>
      <c r="L72" s="12" t="s">
        <v>16</v>
      </c>
      <c r="M72" s="44"/>
      <c r="N72" s="13"/>
      <c r="O72" s="13"/>
      <c r="P72" s="12" t="s">
        <v>140</v>
      </c>
      <c r="Q72" s="12" t="s">
        <v>31</v>
      </c>
      <c r="R72" s="12" t="s">
        <v>12</v>
      </c>
      <c r="S72" s="16" t="s">
        <v>180</v>
      </c>
      <c r="T72" s="16" t="s">
        <v>181</v>
      </c>
    </row>
    <row r="73" spans="1:20" s="9" customFormat="1" ht="54" customHeight="1">
      <c r="A73" s="8" t="s">
        <v>182</v>
      </c>
      <c r="B73" s="8" t="s">
        <v>183</v>
      </c>
      <c r="C73" s="12" t="s">
        <v>184</v>
      </c>
      <c r="D73" s="14" t="s">
        <v>185</v>
      </c>
      <c r="E73" s="13">
        <v>24000000</v>
      </c>
      <c r="F73" s="13" t="s">
        <v>16</v>
      </c>
      <c r="G73" s="13">
        <v>24000000</v>
      </c>
      <c r="H73" s="15">
        <v>45706</v>
      </c>
      <c r="I73" s="15">
        <v>45708</v>
      </c>
      <c r="J73" s="15">
        <v>45887</v>
      </c>
      <c r="K73" s="12" t="s">
        <v>16</v>
      </c>
      <c r="L73" s="12" t="s">
        <v>16</v>
      </c>
      <c r="M73" s="44"/>
      <c r="N73" s="13"/>
      <c r="O73" s="13"/>
      <c r="P73" s="12" t="s">
        <v>140</v>
      </c>
      <c r="Q73" s="12" t="s">
        <v>31</v>
      </c>
      <c r="R73" s="12" t="s">
        <v>12</v>
      </c>
      <c r="S73" s="16" t="s">
        <v>186</v>
      </c>
      <c r="T73" s="16" t="s">
        <v>187</v>
      </c>
    </row>
    <row r="74" spans="1:20" s="9" customFormat="1" ht="54" customHeight="1">
      <c r="A74" s="8" t="s">
        <v>188</v>
      </c>
      <c r="B74" s="8" t="s">
        <v>189</v>
      </c>
      <c r="C74" s="12" t="s">
        <v>190</v>
      </c>
      <c r="D74" s="14" t="s">
        <v>191</v>
      </c>
      <c r="E74" s="13">
        <v>40000000</v>
      </c>
      <c r="F74" s="13" t="s">
        <v>16</v>
      </c>
      <c r="G74" s="13">
        <v>40000000</v>
      </c>
      <c r="H74" s="15">
        <v>45720</v>
      </c>
      <c r="I74" s="15">
        <v>45720</v>
      </c>
      <c r="J74" s="15">
        <v>46022</v>
      </c>
      <c r="K74" s="12" t="s">
        <v>16</v>
      </c>
      <c r="L74" s="12" t="s">
        <v>16</v>
      </c>
      <c r="M74" s="44"/>
      <c r="N74" s="13"/>
      <c r="O74" s="13"/>
      <c r="P74" s="12" t="s">
        <v>192</v>
      </c>
      <c r="Q74" s="7">
        <v>80036803</v>
      </c>
      <c r="R74" s="12" t="s">
        <v>12</v>
      </c>
      <c r="S74" s="16" t="s">
        <v>193</v>
      </c>
      <c r="T74" s="16" t="s">
        <v>194</v>
      </c>
    </row>
    <row r="75" spans="1:20" s="9" customFormat="1" ht="54" customHeight="1">
      <c r="A75" s="8" t="s">
        <v>195</v>
      </c>
      <c r="B75" s="8" t="s">
        <v>196</v>
      </c>
      <c r="C75" s="18" t="s">
        <v>16</v>
      </c>
      <c r="D75" s="19" t="s">
        <v>197</v>
      </c>
      <c r="E75" s="95" t="s">
        <v>16</v>
      </c>
      <c r="F75" s="18" t="s">
        <v>16</v>
      </c>
      <c r="G75" s="95" t="s">
        <v>16</v>
      </c>
      <c r="H75" s="96" t="s">
        <v>16</v>
      </c>
      <c r="I75" s="96" t="s">
        <v>16</v>
      </c>
      <c r="J75" s="96" t="s">
        <v>16</v>
      </c>
      <c r="K75" s="18" t="s">
        <v>16</v>
      </c>
      <c r="L75" s="18" t="s">
        <v>16</v>
      </c>
      <c r="M75" s="8" t="s">
        <v>16</v>
      </c>
      <c r="N75" s="8" t="s">
        <v>16</v>
      </c>
      <c r="O75" s="8" t="s">
        <v>16</v>
      </c>
      <c r="P75" s="18" t="s">
        <v>16</v>
      </c>
      <c r="Q75" s="18" t="s">
        <v>16</v>
      </c>
      <c r="R75" s="18" t="s">
        <v>175</v>
      </c>
      <c r="S75" s="20" t="s">
        <v>16</v>
      </c>
      <c r="T75" s="97" t="s">
        <v>198</v>
      </c>
    </row>
    <row r="76" spans="1:20" s="9" customFormat="1" ht="54" customHeight="1">
      <c r="A76" s="8" t="s">
        <v>199</v>
      </c>
      <c r="B76" s="8" t="s">
        <v>200</v>
      </c>
      <c r="C76" s="12" t="s">
        <v>201</v>
      </c>
      <c r="D76" s="14" t="s">
        <v>202</v>
      </c>
      <c r="E76" s="13">
        <v>22871000</v>
      </c>
      <c r="F76" s="13" t="s">
        <v>16</v>
      </c>
      <c r="G76" s="13">
        <v>22871000</v>
      </c>
      <c r="H76" s="15">
        <v>45722</v>
      </c>
      <c r="I76" s="15">
        <v>45722</v>
      </c>
      <c r="J76" s="15">
        <v>45753</v>
      </c>
      <c r="K76" s="12" t="s">
        <v>16</v>
      </c>
      <c r="L76" s="12" t="s">
        <v>16</v>
      </c>
      <c r="M76" s="44"/>
      <c r="N76" s="100"/>
      <c r="O76" s="100"/>
      <c r="P76" s="12" t="s">
        <v>204</v>
      </c>
      <c r="Q76" s="7">
        <v>52707529</v>
      </c>
      <c r="R76" s="12" t="s">
        <v>12</v>
      </c>
      <c r="S76" s="16" t="s">
        <v>205</v>
      </c>
      <c r="T76" s="16" t="s">
        <v>206</v>
      </c>
    </row>
    <row r="77" spans="1:20" s="9" customFormat="1" ht="54" customHeight="1">
      <c r="A77" s="8" t="s">
        <v>207</v>
      </c>
      <c r="B77" s="8" t="s">
        <v>208</v>
      </c>
      <c r="C77" s="12" t="s">
        <v>209</v>
      </c>
      <c r="D77" s="14" t="s">
        <v>210</v>
      </c>
      <c r="E77" s="13">
        <v>20000000</v>
      </c>
      <c r="F77" s="13" t="s">
        <v>16</v>
      </c>
      <c r="G77" s="13">
        <v>20000000</v>
      </c>
      <c r="H77" s="15">
        <v>45726</v>
      </c>
      <c r="I77" s="15">
        <v>45729</v>
      </c>
      <c r="J77" s="15">
        <v>46022</v>
      </c>
      <c r="K77" s="12" t="s">
        <v>16</v>
      </c>
      <c r="L77" s="12" t="s">
        <v>16</v>
      </c>
      <c r="M77" s="44"/>
      <c r="N77" s="13"/>
      <c r="O77" s="13"/>
      <c r="P77" s="12" t="s">
        <v>211</v>
      </c>
      <c r="Q77" s="7">
        <v>80036803</v>
      </c>
      <c r="R77" s="12" t="s">
        <v>12</v>
      </c>
      <c r="S77" s="16" t="s">
        <v>212</v>
      </c>
      <c r="T77" s="16" t="s">
        <v>213</v>
      </c>
    </row>
    <row r="78" spans="1:20" s="9" customFormat="1" ht="54" customHeight="1">
      <c r="A78" s="8" t="s">
        <v>214</v>
      </c>
      <c r="B78" s="8" t="s">
        <v>215</v>
      </c>
      <c r="C78" s="18" t="s">
        <v>16</v>
      </c>
      <c r="D78" s="19" t="s">
        <v>216</v>
      </c>
      <c r="E78" s="8" t="s">
        <v>16</v>
      </c>
      <c r="F78" s="8" t="s">
        <v>16</v>
      </c>
      <c r="G78" s="8" t="s">
        <v>16</v>
      </c>
      <c r="H78" s="8" t="s">
        <v>16</v>
      </c>
      <c r="I78" s="8" t="s">
        <v>16</v>
      </c>
      <c r="J78" s="8" t="s">
        <v>16</v>
      </c>
      <c r="K78" s="8" t="s">
        <v>16</v>
      </c>
      <c r="L78" s="8" t="s">
        <v>16</v>
      </c>
      <c r="M78" s="8" t="s">
        <v>16</v>
      </c>
      <c r="N78" s="8" t="s">
        <v>16</v>
      </c>
      <c r="O78" s="8" t="s">
        <v>16</v>
      </c>
      <c r="P78" s="18" t="s">
        <v>16</v>
      </c>
      <c r="Q78" s="18" t="s">
        <v>16</v>
      </c>
      <c r="R78" s="18" t="s">
        <v>175</v>
      </c>
      <c r="S78" s="20" t="s">
        <v>16</v>
      </c>
      <c r="T78" s="20" t="s">
        <v>16</v>
      </c>
    </row>
    <row r="79" spans="1:20" s="9" customFormat="1" ht="54" customHeight="1">
      <c r="A79" s="8" t="s">
        <v>217</v>
      </c>
      <c r="B79" s="8" t="s">
        <v>218</v>
      </c>
      <c r="C79" s="12" t="s">
        <v>219</v>
      </c>
      <c r="D79" s="14" t="s">
        <v>220</v>
      </c>
      <c r="E79" s="13">
        <v>60000000</v>
      </c>
      <c r="F79" s="13" t="s">
        <v>16</v>
      </c>
      <c r="G79" s="13">
        <v>60000000</v>
      </c>
      <c r="H79" s="15">
        <v>45727</v>
      </c>
      <c r="I79" s="15">
        <v>45733</v>
      </c>
      <c r="J79" s="15">
        <v>46022</v>
      </c>
      <c r="K79" s="12" t="s">
        <v>16</v>
      </c>
      <c r="L79" s="12" t="s">
        <v>16</v>
      </c>
      <c r="M79" s="44"/>
      <c r="N79" s="100"/>
      <c r="O79" s="13"/>
      <c r="P79" s="12" t="s">
        <v>222</v>
      </c>
      <c r="Q79" s="7">
        <v>52864315</v>
      </c>
      <c r="R79" s="12" t="s">
        <v>12</v>
      </c>
      <c r="S79" s="16" t="s">
        <v>223</v>
      </c>
      <c r="T79" s="16" t="s">
        <v>224</v>
      </c>
    </row>
    <row r="80" spans="1:20" s="9" customFormat="1" ht="54" customHeight="1">
      <c r="A80" s="8" t="s">
        <v>225</v>
      </c>
      <c r="B80" s="8" t="s">
        <v>226</v>
      </c>
      <c r="C80" s="12" t="s">
        <v>227</v>
      </c>
      <c r="D80" s="14" t="s">
        <v>228</v>
      </c>
      <c r="E80" s="13">
        <v>130000000</v>
      </c>
      <c r="F80" s="13" t="s">
        <v>16</v>
      </c>
      <c r="G80" s="13">
        <v>130000000</v>
      </c>
      <c r="H80" s="15">
        <v>45736</v>
      </c>
      <c r="I80" s="15">
        <v>45742</v>
      </c>
      <c r="J80" s="15">
        <v>46022</v>
      </c>
      <c r="K80" s="12" t="s">
        <v>16</v>
      </c>
      <c r="L80" s="12" t="s">
        <v>16</v>
      </c>
      <c r="M80" s="44"/>
      <c r="N80" s="100"/>
      <c r="O80" s="13"/>
      <c r="P80" s="12" t="s">
        <v>229</v>
      </c>
      <c r="Q80" s="7">
        <v>52345342</v>
      </c>
      <c r="R80" s="12" t="s">
        <v>12</v>
      </c>
      <c r="S80" s="16" t="s">
        <v>230</v>
      </c>
      <c r="T80" s="16" t="s">
        <v>231</v>
      </c>
    </row>
    <row r="81" spans="1:20" s="9" customFormat="1" ht="54" customHeight="1">
      <c r="A81" s="8" t="s">
        <v>232</v>
      </c>
      <c r="B81" s="8" t="s">
        <v>233</v>
      </c>
      <c r="C81" s="12" t="s">
        <v>234</v>
      </c>
      <c r="D81" s="14" t="s">
        <v>235</v>
      </c>
      <c r="E81" s="13">
        <v>77333333.329999998</v>
      </c>
      <c r="F81" s="13" t="s">
        <v>16</v>
      </c>
      <c r="G81" s="13">
        <v>77333333.329999998</v>
      </c>
      <c r="H81" s="15">
        <v>45743</v>
      </c>
      <c r="I81" s="15">
        <v>45747</v>
      </c>
      <c r="J81" s="15">
        <v>46022</v>
      </c>
      <c r="K81" s="12" t="s">
        <v>16</v>
      </c>
      <c r="L81" s="12" t="s">
        <v>16</v>
      </c>
      <c r="M81" s="44"/>
      <c r="N81" s="100"/>
      <c r="O81" s="13"/>
      <c r="P81" s="12" t="s">
        <v>126</v>
      </c>
      <c r="Q81" s="7">
        <v>75066726</v>
      </c>
      <c r="R81" s="12" t="s">
        <v>12</v>
      </c>
      <c r="S81" s="16" t="s">
        <v>236</v>
      </c>
      <c r="T81" s="16" t="s">
        <v>237</v>
      </c>
    </row>
    <row r="82" spans="1:20" s="9" customFormat="1" ht="68.25" customHeight="1">
      <c r="A82" s="8" t="s">
        <v>238</v>
      </c>
      <c r="B82" s="8" t="s">
        <v>239</v>
      </c>
      <c r="C82" s="12" t="s">
        <v>240</v>
      </c>
      <c r="D82" s="14" t="s">
        <v>241</v>
      </c>
      <c r="E82" s="13">
        <v>12000000</v>
      </c>
      <c r="F82" s="13" t="s">
        <v>16</v>
      </c>
      <c r="G82" s="13">
        <v>12000000</v>
      </c>
      <c r="H82" s="15">
        <v>45762</v>
      </c>
      <c r="I82" s="15">
        <v>45763</v>
      </c>
      <c r="J82" s="15">
        <v>46010</v>
      </c>
      <c r="K82" s="12" t="s">
        <v>16</v>
      </c>
      <c r="L82" s="12" t="s">
        <v>16</v>
      </c>
      <c r="M82" s="44"/>
      <c r="N82" s="100"/>
      <c r="O82" s="13"/>
      <c r="P82" s="12" t="s">
        <v>242</v>
      </c>
      <c r="Q82" s="7">
        <v>80036803</v>
      </c>
      <c r="R82" s="12" t="s">
        <v>12</v>
      </c>
      <c r="S82" s="16" t="s">
        <v>243</v>
      </c>
      <c r="T82" s="16" t="s">
        <v>244</v>
      </c>
    </row>
  </sheetData>
  <sheetProtection formatCells="0" formatColumns="0" formatRows="0" insertColumns="0" insertRows="0" insertHyperlinks="0" deleteColumns="0" deleteRows="0" sort="0" autoFilter="0" pivotTables="0"/>
  <protectedRanges>
    <protectedRange algorithmName="SHA-512" hashValue="O5tJtzOErg4J8O5aMYNfx1F8e8XT+v6KSSMYsjCyTg6FlhS/lJQIEGpgnuol65xOknzcfubvVztiHqp2KXqqjQ==" saltValue="DBrIADfZ1fwl6W1Jpn/mAA==" spinCount="100000" sqref="L19:M19" name="Rango2_8"/>
    <protectedRange algorithmName="SHA-512" hashValue="O5tJtzOErg4J8O5aMYNfx1F8e8XT+v6KSSMYsjCyTg6FlhS/lJQIEGpgnuol65xOknzcfubvVztiHqp2KXqqjQ==" saltValue="DBrIADfZ1fwl6W1Jpn/mAA==" spinCount="100000" sqref="L20:M20" name="Rango2_9"/>
    <protectedRange algorithmName="SHA-512" hashValue="O5tJtzOErg4J8O5aMYNfx1F8e8XT+v6KSSMYsjCyTg6FlhS/lJQIEGpgnuol65xOknzcfubvVztiHqp2KXqqjQ==" saltValue="DBrIADfZ1fwl6W1Jpn/mAA==" spinCount="100000" sqref="I20" name="Rango2_6_1_1"/>
    <protectedRange algorithmName="SHA-512" hashValue="BDs4pLxsLsWbHDMIVLrnSHhWb5WmYjf1FMV/aQ+u+GrtEergWFvWVTpfj9sWb1iu3Qda1VanUYK6GIOMoZVa/A==" saltValue="RCECD2sRl5GhBejqVbszSw==" spinCount="100000" sqref="N16 C16 E16:I16" name="Rango5_2_1"/>
    <protectedRange algorithmName="SHA-512" hashValue="O5tJtzOErg4J8O5aMYNfx1F8e8XT+v6KSSMYsjCyTg6FlhS/lJQIEGpgnuol65xOknzcfubvVztiHqp2KXqqjQ==" saltValue="DBrIADfZ1fwl6W1Jpn/mAA==" spinCount="100000" sqref="O16" name="Rango2_5_1"/>
    <protectedRange algorithmName="SHA-512" hashValue="BDs4pLxsLsWbHDMIVLrnSHhWb5WmYjf1FMV/aQ+u+GrtEergWFvWVTpfj9sWb1iu3Qda1VanUYK6GIOMoZVa/A==" saltValue="RCECD2sRl5GhBejqVbszSw==" spinCount="100000" sqref="N17 C17 E17:I17" name="Rango5_4_1"/>
    <protectedRange algorithmName="SHA-512" hashValue="O5tJtzOErg4J8O5aMYNfx1F8e8XT+v6KSSMYsjCyTg6FlhS/lJQIEGpgnuol65xOknzcfubvVztiHqp2KXqqjQ==" saltValue="DBrIADfZ1fwl6W1Jpn/mAA==" spinCount="100000" sqref="O17" name="Rango2_7_1"/>
    <protectedRange algorithmName="SHA-512" hashValue="O5tJtzOErg4J8O5aMYNfx1F8e8XT+v6KSSMYsjCyTg6FlhS/lJQIEGpgnuol65xOknzcfubvVztiHqp2KXqqjQ==" saltValue="DBrIADfZ1fwl6W1Jpn/mAA==" spinCount="100000" sqref="P13:Q13" name="Rango2_4_1_1"/>
    <protectedRange algorithmName="SHA-512" hashValue="O5tJtzOErg4J8O5aMYNfx1F8e8XT+v6KSSMYsjCyTg6FlhS/lJQIEGpgnuol65xOknzcfubvVztiHqp2KXqqjQ==" saltValue="DBrIADfZ1fwl6W1Jpn/mAA==" spinCount="100000" sqref="P14:Q14" name="Rango2_8_2_1"/>
    <protectedRange algorithmName="SHA-512" hashValue="O5tJtzOErg4J8O5aMYNfx1F8e8XT+v6KSSMYsjCyTg6FlhS/lJQIEGpgnuol65xOknzcfubvVztiHqp2KXqqjQ==" saltValue="DBrIADfZ1fwl6W1Jpn/mAA==" spinCount="100000" sqref="P15:Q15" name="Rango2_9_1"/>
    <protectedRange algorithmName="SHA-512" hashValue="BDs4pLxsLsWbHDMIVLrnSHhWb5WmYjf1FMV/aQ+u+GrtEergWFvWVTpfj9sWb1iu3Qda1VanUYK6GIOMoZVa/A==" saltValue="RCECD2sRl5GhBejqVbszSw==" spinCount="100000" sqref="P16:Q16" name="Rango5_5_1"/>
    <protectedRange algorithmName="SHA-512" hashValue="BDs4pLxsLsWbHDMIVLrnSHhWb5WmYjf1FMV/aQ+u+GrtEergWFvWVTpfj9sWb1iu3Qda1VanUYK6GIOMoZVa/A==" saltValue="RCECD2sRl5GhBejqVbszSw==" spinCount="100000" sqref="P17:Q17" name="Rango5_7_1"/>
    <protectedRange algorithmName="SHA-512" hashValue="O5tJtzOErg4J8O5aMYNfx1F8e8XT+v6KSSMYsjCyTg6FlhS/lJQIEGpgnuol65xOknzcfubvVztiHqp2KXqqjQ==" saltValue="DBrIADfZ1fwl6W1Jpn/mAA==" spinCount="100000" sqref="E13" name="Rango2_1_1_1"/>
    <protectedRange algorithmName="SHA-512" hashValue="O5tJtzOErg4J8O5aMYNfx1F8e8XT+v6KSSMYsjCyTg6FlhS/lJQIEGpgnuol65xOknzcfubvVztiHqp2KXqqjQ==" saltValue="DBrIADfZ1fwl6W1Jpn/mAA==" spinCount="100000" sqref="D8" name="Rango2_11_1"/>
    <protectedRange algorithmName="SHA-512" hashValue="O5tJtzOErg4J8O5aMYNfx1F8e8XT+v6KSSMYsjCyTg6FlhS/lJQIEGpgnuol65xOknzcfubvVztiHqp2KXqqjQ==" saltValue="DBrIADfZ1fwl6W1Jpn/mAA==" spinCount="100000" sqref="D9:D11" name="Rango2_1_2"/>
    <protectedRange algorithmName="SHA-512" hashValue="O5tJtzOErg4J8O5aMYNfx1F8e8XT+v6KSSMYsjCyTg6FlhS/lJQIEGpgnuol65xOknzcfubvVztiHqp2KXqqjQ==" saltValue="DBrIADfZ1fwl6W1Jpn/mAA==" spinCount="100000" sqref="D12" name="Rango2_2_1"/>
    <protectedRange algorithmName="SHA-512" hashValue="O5tJtzOErg4J8O5aMYNfx1F8e8XT+v6KSSMYsjCyTg6FlhS/lJQIEGpgnuol65xOknzcfubvVztiHqp2KXqqjQ==" saltValue="DBrIADfZ1fwl6W1Jpn/mAA==" spinCount="100000" sqref="D13" name="Rango2_3_1"/>
    <protectedRange algorithmName="SHA-512" hashValue="O5tJtzOErg4J8O5aMYNfx1F8e8XT+v6KSSMYsjCyTg6FlhS/lJQIEGpgnuol65xOknzcfubvVztiHqp2KXqqjQ==" saltValue="DBrIADfZ1fwl6W1Jpn/mAA==" spinCount="100000" sqref="D14" name="Rango2_4_2"/>
    <protectedRange algorithmName="SHA-512" hashValue="O5tJtzOErg4J8O5aMYNfx1F8e8XT+v6KSSMYsjCyTg6FlhS/lJQIEGpgnuol65xOknzcfubvVztiHqp2KXqqjQ==" saltValue="DBrIADfZ1fwl6W1Jpn/mAA==" spinCount="100000" sqref="D15" name="Rango2_5_2"/>
    <protectedRange algorithmName="SHA-512" hashValue="BDs4pLxsLsWbHDMIVLrnSHhWb5WmYjf1FMV/aQ+u+GrtEergWFvWVTpfj9sWb1iu3Qda1VanUYK6GIOMoZVa/A==" saltValue="RCECD2sRl5GhBejqVbszSw==" spinCount="100000" sqref="D16" name="Rango5_2_2"/>
    <protectedRange algorithmName="SHA-512" hashValue="BDs4pLxsLsWbHDMIVLrnSHhWb5WmYjf1FMV/aQ+u+GrtEergWFvWVTpfj9sWb1iu3Qda1VanUYK6GIOMoZVa/A==" saltValue="RCECD2sRl5GhBejqVbszSw==" spinCount="100000" sqref="D17" name="Rango5_1_1"/>
    <protectedRange algorithmName="SHA-512" hashValue="BDs4pLxsLsWbHDMIVLrnSHhWb5WmYjf1FMV/aQ+u+GrtEergWFvWVTpfj9sWb1iu3Qda1VanUYK6GIOMoZVa/A==" saltValue="RCECD2sRl5GhBejqVbszSw==" spinCount="100000" sqref="K17" name="Rango5_4_1_1"/>
    <protectedRange algorithmName="SHA-512" hashValue="O5tJtzOErg4J8O5aMYNfx1F8e8XT+v6KSSMYsjCyTg6FlhS/lJQIEGpgnuol65xOknzcfubvVztiHqp2KXqqjQ==" saltValue="DBrIADfZ1fwl6W1Jpn/mAA==" spinCount="100000" sqref="M15" name="Rango2_7_2_1_1"/>
  </protectedRanges>
  <mergeCells count="19">
    <mergeCell ref="A1:L1"/>
    <mergeCell ref="B6:Q6"/>
    <mergeCell ref="A17:A18"/>
    <mergeCell ref="B17:B18"/>
    <mergeCell ref="D17:D18"/>
    <mergeCell ref="F17:F18"/>
    <mergeCell ref="G17:G18"/>
    <mergeCell ref="H17:H18"/>
    <mergeCell ref="I17:I18"/>
    <mergeCell ref="N17:N18"/>
    <mergeCell ref="A39:A43"/>
    <mergeCell ref="A56:A58"/>
    <mergeCell ref="B56:AF58"/>
    <mergeCell ref="O17:O18"/>
    <mergeCell ref="P17:P18"/>
    <mergeCell ref="Q17:Q18"/>
    <mergeCell ref="A21:A23"/>
    <mergeCell ref="B21:R23"/>
    <mergeCell ref="A35:T37"/>
  </mergeCells>
  <hyperlinks>
    <hyperlink ref="R26" r:id="rId1" xr:uid="{0598249F-E35D-4FAD-A9B9-DF24970A4166}"/>
    <hyperlink ref="R27" r:id="rId2" xr:uid="{A63B801E-7A6A-4D4F-B580-992A2CAABF87}"/>
    <hyperlink ref="R25" r:id="rId3" xr:uid="{D40B9CC7-D84F-40D3-B656-A3FDF1FBA96D}"/>
    <hyperlink ref="L3" r:id="rId4" xr:uid="{767FB4CE-DE78-4845-BCCF-27BF195B5808}"/>
    <hyperlink ref="T39" r:id="rId5" xr:uid="{1B04E46A-9D66-47C3-998E-433BFBA870E0}"/>
    <hyperlink ref="T40" r:id="rId6" xr:uid="{54BC04C3-4D4A-445F-9221-353E4C2F646E}"/>
    <hyperlink ref="T41" r:id="rId7" xr:uid="{B96B6D00-E146-41B8-8399-CF54465518B8}"/>
    <hyperlink ref="T43" r:id="rId8" xr:uid="{07F8D04B-9C24-4FDC-B212-3267928111EA}"/>
    <hyperlink ref="T44" r:id="rId9" xr:uid="{5929430E-CA25-4DFD-BD0F-10F214B2AEA6}"/>
    <hyperlink ref="T45" r:id="rId10" xr:uid="{6E795662-4823-41BD-945F-2671EE3D12E4}"/>
    <hyperlink ref="T46" r:id="rId11" xr:uid="{C3251AD2-061E-4399-8888-F00F93952D27}"/>
    <hyperlink ref="T47" r:id="rId12" xr:uid="{38C916C6-CC10-444C-A0DE-737ABDFF63A1}"/>
    <hyperlink ref="T48" r:id="rId13" xr:uid="{BC676363-D89C-460F-B4CE-7E5EFB44DFD2}"/>
    <hyperlink ref="T50" r:id="rId14" xr:uid="{D2DF2042-D55E-426D-A222-F325A6090F0F}"/>
    <hyperlink ref="T52" r:id="rId15" xr:uid="{C9E0CF80-308A-4870-A238-9B8ED827FB72}"/>
    <hyperlink ref="T49" r:id="rId16" xr:uid="{4338B2E3-BBCD-465A-9AD1-E5E78EA48652}"/>
    <hyperlink ref="T60" r:id="rId17" xr:uid="{AF693358-05CC-4A2B-AC2D-B3AD37DE9084}"/>
    <hyperlink ref="T61" r:id="rId18" xr:uid="{B29FA4D9-8C65-409F-96BD-90BA4D0AF707}"/>
    <hyperlink ref="T62" r:id="rId19" xr:uid="{C22B6F95-51F7-48C8-80B6-1E45206D8FA9}"/>
    <hyperlink ref="T63" r:id="rId20" xr:uid="{C9BD4277-3F63-47EB-B452-35A7C8137F1D}"/>
    <hyperlink ref="T64" r:id="rId21" xr:uid="{A23C009A-4BD0-4F32-ABB1-EF96DC4C540D}"/>
    <hyperlink ref="T65" r:id="rId22" xr:uid="{65F05E05-12A2-4102-9563-E1BC24B34B15}"/>
    <hyperlink ref="T71" r:id="rId23" xr:uid="{0FB1AA4C-47B2-4B3C-9854-5374CF63563B}"/>
    <hyperlink ref="T66" r:id="rId24" xr:uid="{44EF4142-C5DE-4888-959A-F815A7003A88}"/>
    <hyperlink ref="T42" r:id="rId25" xr:uid="{79522726-376A-4500-9A9B-852E61A355EC}"/>
    <hyperlink ref="R32" r:id="rId26" display="https://www.secop.gov.co/CO1ContractsManagement/Tendering/ProcurementContractEdit/View?docUniqueIdentifier=CO1.PCCNTR.5505937&amp;prevCtxUrl=https%3a%2f%2fwww.secop.gov.co%3a443%2fCO1ContractsManagement%2fTendering%2fProcurementContractManagement%2fIndex&amp;prevCtxLbl=Contratos+" xr:uid="{64980086-6741-4DD2-BA06-36669F20E677}"/>
    <hyperlink ref="T73" r:id="rId27" xr:uid="{047FAA98-487D-4A55-925E-05CCE9127891}"/>
    <hyperlink ref="T72" r:id="rId28" xr:uid="{3B5C7044-1984-4EF9-9190-C0E0E5699AE7}"/>
    <hyperlink ref="T70" r:id="rId29" xr:uid="{841F05B5-9E96-4859-8699-3C23F391D644}"/>
    <hyperlink ref="T67" r:id="rId30" xr:uid="{8C32992C-1350-400B-AB92-BC7DDFC547FB}"/>
    <hyperlink ref="T68" r:id="rId31" xr:uid="{E3555C7B-B971-4173-A96A-7D5D40239482}"/>
    <hyperlink ref="T69" r:id="rId32" xr:uid="{B667A212-8AEF-4D3B-842F-F7012DAF8279}"/>
    <hyperlink ref="T74" r:id="rId33" xr:uid="{55D70273-0D0B-4111-AF2A-0C328756CEA7}"/>
    <hyperlink ref="T76" r:id="rId34" xr:uid="{64D6A42F-4270-4312-BF63-ECC5FB022A1A}"/>
    <hyperlink ref="T77" r:id="rId35" xr:uid="{4AFC084F-38BB-4629-991C-D0D173B88222}"/>
    <hyperlink ref="T79" r:id="rId36" xr:uid="{86EA73D5-3ED8-448B-BA0B-36E118D704A9}"/>
    <hyperlink ref="T80" r:id="rId37" xr:uid="{4B839DB9-E6D8-406D-B7B6-13EB6AC9D8C8}"/>
    <hyperlink ref="T81" r:id="rId38" xr:uid="{2C1B7143-3422-4428-8D34-9C0233CE2D32}"/>
    <hyperlink ref="T82" r:id="rId39" xr:uid="{6F4FBEB3-28D5-4704-802E-FF1D4DC99541}"/>
    <hyperlink ref="T75" r:id="rId40" xr:uid="{7BB397B3-9745-4391-B1B0-103BC58C7CCB}"/>
  </hyperlinks>
  <pageMargins left="0.7" right="0.7" top="0.75" bottom="0.75" header="0.3" footer="0.3"/>
  <pageSetup orientation="portrait" r:id="rId41"/>
  <drawing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vt:lpstr>
      <vt:lpstr>2025</vt:lpstr>
      <vt:lpstr>31 ENERO</vt:lpstr>
      <vt:lpstr>30 ABRIL</vt:lpstr>
      <vt:lpstr>28 FEBRERO</vt:lpstr>
      <vt:lpstr>31 MARZO</vt:lpstr>
      <vt:lpstr>31 MAYO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Melanny Andrea Garcia Bernal</dc:creator>
  <cp:keywords/>
  <dc:description/>
  <cp:lastModifiedBy>Laura Camila Orjuela Rodriguez</cp:lastModifiedBy>
  <cp:revision/>
  <dcterms:created xsi:type="dcterms:W3CDTF">2023-01-19T14:53:42Z</dcterms:created>
  <dcterms:modified xsi:type="dcterms:W3CDTF">2025-07-15T17:04:33Z</dcterms:modified>
  <cp:category/>
  <cp:contentStatus/>
</cp:coreProperties>
</file>