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aqsanc\AppData\Local\Microsoft\Windows\INetCache\Content.Outlook\07UR01Z3\"/>
    </mc:Choice>
  </mc:AlternateContent>
  <xr:revisionPtr revIDLastSave="0" documentId="13_ncr:1_{98B07D0E-470F-452B-9CA7-39CE5DAC10D9}" xr6:coauthVersionLast="47" xr6:coauthVersionMax="47" xr10:uidLastSave="{00000000-0000-0000-0000-000000000000}"/>
  <bookViews>
    <workbookView xWindow="-120" yWindow="-120" windowWidth="29040" windowHeight="15840" activeTab="1" xr2:uid="{09733E4B-BFDA-4688-9596-B312BE1A8C17}"/>
  </bookViews>
  <sheets>
    <sheet name="PA - PIC " sheetId="2" r:id="rId1"/>
    <sheet name="PO PIC" sheetId="1" r:id="rId2"/>
  </sheets>
  <definedNames>
    <definedName name="_xlnm.Print_Area" localSheetId="1">'PO PIC'!$A$1:$U$68</definedName>
    <definedName name="_xlnm.Print_Titles" localSheetId="1">'PO PIC'!$1:$4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8" i="1" l="1"/>
  <c r="U67" i="1"/>
  <c r="U66" i="1"/>
  <c r="U65" i="1"/>
  <c r="U64" i="1"/>
  <c r="U63" i="1"/>
  <c r="U62" i="1"/>
  <c r="U61" i="1"/>
  <c r="U60" i="1"/>
  <c r="U59" i="1"/>
  <c r="U58" i="1"/>
  <c r="U57" i="1"/>
  <c r="U56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A24" i="1"/>
  <c r="U24" i="1"/>
  <c r="T20" i="2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3" i="1"/>
  <c r="T7" i="2"/>
  <c r="U5" i="1"/>
  <c r="T25" i="2"/>
  <c r="T10" i="2"/>
  <c r="T24" i="2"/>
  <c r="T23" i="2"/>
  <c r="T22" i="2"/>
  <c r="T21" i="2"/>
  <c r="T19" i="2"/>
  <c r="T18" i="2"/>
  <c r="T17" i="2"/>
  <c r="T16" i="2"/>
  <c r="T15" i="2"/>
  <c r="T14" i="2"/>
  <c r="T13" i="2"/>
  <c r="T12" i="2"/>
  <c r="T11" i="2"/>
  <c r="T9" i="2"/>
  <c r="T5" i="2"/>
  <c r="T8" i="2"/>
  <c r="T6" i="2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</calcChain>
</file>

<file path=xl/sharedStrings.xml><?xml version="1.0" encoding="utf-8"?>
<sst xmlns="http://schemas.openxmlformats.org/spreadsheetml/2006/main" count="586" uniqueCount="219">
  <si>
    <t xml:space="preserve">Anexo 1: “Cronograma del Plan Institucional de Capacitación 2025” </t>
  </si>
  <si>
    <t>Alineación Ejes temáticos del Plan Nacional de Formación y Capacitación 2020 - 2030</t>
  </si>
  <si>
    <t>Componente temático</t>
  </si>
  <si>
    <t xml:space="preserve">Actividades/ Líneas de Formación </t>
  </si>
  <si>
    <t xml:space="preserve">Área solicitante </t>
  </si>
  <si>
    <t>Destinatarios</t>
  </si>
  <si>
    <t>Responsable</t>
  </si>
  <si>
    <t>Entregable
(Medible y verificable)</t>
  </si>
  <si>
    <t>Cuatrimestre I</t>
  </si>
  <si>
    <t>Cuatrimestre II</t>
  </si>
  <si>
    <t>Cuatrimestre III</t>
  </si>
  <si>
    <t>P</t>
  </si>
  <si>
    <t>Habilidades y competencias</t>
  </si>
  <si>
    <t>Componente judicial y de investigación criminal</t>
  </si>
  <si>
    <t>Implementación y actualización en sistema penal oral acusatorio (SPOA)</t>
  </si>
  <si>
    <t>Dirección Ejecutiva/ Fiscalía General Penal Militar y Policial, Tribunal Superior Militar y Policial/ Mesa Técnica/ Escuela JPMP</t>
  </si>
  <si>
    <t>Fiscalía General Penal Militar y Policial, Tribunal Superior Militar y Policial/ Jueces y Fiscales Penales Militares y Policiales</t>
  </si>
  <si>
    <t>Escuela JPMP</t>
  </si>
  <si>
    <t>11 informes de capacitación</t>
  </si>
  <si>
    <t xml:space="preserve">Paz total, memoria y derechos humanos/ Habilidades y competencias/ </t>
  </si>
  <si>
    <t xml:space="preserve">Actualización dogmática penal militar y policial  </t>
  </si>
  <si>
    <t>Dirección Ejecutiva/ Fiscalía General Penal Militar y Policial, Tribunal Superior Militar y Policial/ Mesa Técnica de Primera Instancia</t>
  </si>
  <si>
    <t>5 informes de capacitación</t>
  </si>
  <si>
    <t>Transformación digital y cibercultura/Habilidades y competencias</t>
  </si>
  <si>
    <t>Sistema de Información Misional -SIM</t>
  </si>
  <si>
    <t>Dirección Ejecutiva/ Fiscalía General Penal Militar y Policial, Tribunal Superior Militar y Policial/ Mesa Técnica/ OTIC</t>
  </si>
  <si>
    <t>Fiscalía General Penal Militar y Policial, Tribunal Superior Militar y Policial/ Jueces, Fiscales Penales Militares y Policiales / Policía Judicial</t>
  </si>
  <si>
    <t>OTIC/Escuela JPMP</t>
  </si>
  <si>
    <t>4 informes de capacitación</t>
  </si>
  <si>
    <t>Ley 522 de 1999</t>
  </si>
  <si>
    <t>Tribunal Superior Militar y Policial/ Mesa Técnica de Primera Instancia</t>
  </si>
  <si>
    <t>Secretarios de Despacho</t>
  </si>
  <si>
    <t>1 informe de capacitación</t>
  </si>
  <si>
    <t>Componente Administrativo</t>
  </si>
  <si>
    <t>Defensa jurídica del Estado</t>
  </si>
  <si>
    <t>Oficina Asesora Juridica</t>
  </si>
  <si>
    <t xml:space="preserve">Servidores de la Oficina Asesora Jurídica </t>
  </si>
  <si>
    <t>Cobro persuasivo y coactivo</t>
  </si>
  <si>
    <t>Oficina Asesora Jurídica / Mesa técnica</t>
  </si>
  <si>
    <t xml:space="preserve">Servidores de la Oficina Asesora Jurídica / funcionarios judiciales </t>
  </si>
  <si>
    <t>Derecho disciplinario y sancionatorio</t>
  </si>
  <si>
    <t>Secretaría General - Grupo disciplinario / Oficina Asesora Jurídica</t>
  </si>
  <si>
    <t>Servidores de la Oficina Asesora Jurídica - Grupo de Control disciplinario</t>
  </si>
  <si>
    <t>Contratación pública</t>
  </si>
  <si>
    <t>Secretaría General  Grupo Contratos - Grupo Administrativo - Grupo Financiero- Secretaría General  - Grupo Financiero</t>
  </si>
  <si>
    <t xml:space="preserve">Servidores Administrativos - Servidores del Grupo Financiero - Secretaría General </t>
  </si>
  <si>
    <t>Docencia e innovación pedagógica</t>
  </si>
  <si>
    <t>EJPMP</t>
  </si>
  <si>
    <t>Servidores EJPMP - Red de Formadores</t>
  </si>
  <si>
    <t>Comunicaciones estratégicas</t>
  </si>
  <si>
    <t>Dirección Ejecutiva Grupo de Comunicaciones</t>
  </si>
  <si>
    <t xml:space="preserve">Servidores EJPMP - Grupo de Comunicaciones Dirección General </t>
  </si>
  <si>
    <t>Transformación digital y cibercultura</t>
  </si>
  <si>
    <t>Sistema integrado de gestión</t>
  </si>
  <si>
    <t xml:space="preserve">Oficina Asesora de Planeación- Oficina de Control Interno de Gestión   - Oficina Asesora de Planeación - Oficina TIC </t>
  </si>
  <si>
    <t xml:space="preserve">Servidores Administrativos  - Servidores judiciales y administrativos - Servidores Oficina Asesora de Planeación - Servidores Administrativos y lideres de procesos - </t>
  </si>
  <si>
    <t>6 informes de capacitación</t>
  </si>
  <si>
    <t xml:space="preserve">Componente de apoyo a la gestión </t>
  </si>
  <si>
    <t>Implementación y seguimiento de MIPG</t>
  </si>
  <si>
    <t xml:space="preserve">Oficina Asesora de Planeación - Secretaría General  Grupo Talento Humano - EJPMP - Secretaría General  Grupo Talento Humano  </t>
  </si>
  <si>
    <t xml:space="preserve">Servidores administrativos - lideres de procesos  - servidores judiciales y administrativos  - Alta Dirección, Jefes de Oficina y coordinadores de grupo - </t>
  </si>
  <si>
    <t>Seguridad y salud en el trabajo</t>
  </si>
  <si>
    <t>Secretaria General - Grupo de Talento Humano</t>
  </si>
  <si>
    <t xml:space="preserve">Servidores judiciales y administrativos  </t>
  </si>
  <si>
    <t>Probidad, ética e identidad de lo público</t>
  </si>
  <si>
    <t>Gestión administrativa y financiera</t>
  </si>
  <si>
    <t>Secretaria General - Grupo de Administrativo - Grupo Financiero</t>
  </si>
  <si>
    <t xml:space="preserve">Secretaría General  - Grupo Administrativo - Grupo Financiera - Servidores judiciales y administrativos  </t>
  </si>
  <si>
    <t>2 informes de capacitación</t>
  </si>
  <si>
    <t>Relacionamiento Estado ciudadano</t>
  </si>
  <si>
    <t>Secretaria General - Grupo de Administrativo- OTIC</t>
  </si>
  <si>
    <t>3 informes de capacitación</t>
  </si>
  <si>
    <t xml:space="preserve">Mujeres, inclusión y diversidad </t>
  </si>
  <si>
    <t>Inclusión y enfoque diferencial</t>
  </si>
  <si>
    <t>Secretaría General  Grupo Administrativo -Secretaría General  Grupo Talento Humano - Mesa técnica / EJPMP</t>
  </si>
  <si>
    <t>Dirección Ejecutiva / Tribunal Superior Militar y Policial/ OTIC/ EJPMP</t>
  </si>
  <si>
    <t xml:space="preserve">Servidores OTIC -Servidores judiciales y administrativos  </t>
  </si>
  <si>
    <t>Gestión documental</t>
  </si>
  <si>
    <t>Secretaría General  Grupo Administrativo</t>
  </si>
  <si>
    <t>Territorio y vida ambiente</t>
  </si>
  <si>
    <t xml:space="preserve">Gestión ambiental </t>
  </si>
  <si>
    <t>Redacción y ortografía</t>
  </si>
  <si>
    <t>Dirección Ejecutiva / Tribunal Superior Militar y Policial/ Secretaría General / EJPM</t>
  </si>
  <si>
    <t>Habilidades y competencias/Territorio y vida ambiente</t>
  </si>
  <si>
    <t>Componente de capacitaciones externas</t>
  </si>
  <si>
    <t>Difusión de conocimientos en JPMP</t>
  </si>
  <si>
    <t xml:space="preserve">Dirección Ejecutiva - Grupo de Comunicaciones -EJPMP </t>
  </si>
  <si>
    <t xml:space="preserve">Miembros de la Fuerza Pública </t>
  </si>
  <si>
    <t xml:space="preserve">Componente </t>
  </si>
  <si>
    <t>Acciones de formación</t>
  </si>
  <si>
    <t>Destinatario</t>
  </si>
  <si>
    <t>Funcionario asignado para desarrollar la acción</t>
  </si>
  <si>
    <t>Plan de capacitación teórico en SPOA para inmersión</t>
  </si>
  <si>
    <t>Dirección Ejecutiva</t>
  </si>
  <si>
    <t>Funcionarios en inmersión</t>
  </si>
  <si>
    <t xml:space="preserve">PD. Sandra Lara García/SS. Kevyn Jonnathan Mejia Bolaños </t>
  </si>
  <si>
    <t>SPOA en la JPMP -Equipo DILLS</t>
  </si>
  <si>
    <t xml:space="preserve">Secretaria General </t>
  </si>
  <si>
    <t>Equipo DILLS</t>
  </si>
  <si>
    <t>Técnicas de juicio oral y probatorio</t>
  </si>
  <si>
    <t>Fiscalía General Penal Militar y Policial, Tribunal Superior Militar y Policial/ Mesa Técnica</t>
  </si>
  <si>
    <t xml:space="preserve">Funcionarios Judiciales / funcionarios Fiscalía General Penal Militar y Policial </t>
  </si>
  <si>
    <t>Control material de la acusación y la imputación</t>
  </si>
  <si>
    <t>Fiscalía General Penal Militar y Policial</t>
  </si>
  <si>
    <t xml:space="preserve">Formación en investigación criminal </t>
  </si>
  <si>
    <t xml:space="preserve">Policia judicial / funcionarios Fiscalía General Penal Militar y Policial </t>
  </si>
  <si>
    <t>Implementación SPOA FASE IV</t>
  </si>
  <si>
    <t>Capacitación en trámites secretariales en Sistema Penal Acusatorio - Buenas Prácticas</t>
  </si>
  <si>
    <t>Tribunal Superior Militar y Policial</t>
  </si>
  <si>
    <t xml:space="preserve">Secretarios de Despachos Judiciales, de Fiscalía Penal Militar y Policial y empleados del Tribunal Superior Penal Militar </t>
  </si>
  <si>
    <t>Actualización en Sistema Penal Acusatorio para secretarios</t>
  </si>
  <si>
    <t xml:space="preserve">EJPMP </t>
  </si>
  <si>
    <t xml:space="preserve">Abordaje y desarrollo de audiencias en el SPOA - Jueces de Control de Garantías </t>
  </si>
  <si>
    <t>Jueces de Control de Garantías</t>
  </si>
  <si>
    <t>Abordaje y desarrollo de audiencias en el SPOA - Jueces de Conocimiento</t>
  </si>
  <si>
    <t>Abordaje y desarrollo de audiencias en el SPOA - Tribunal Superior Militar y Policial</t>
  </si>
  <si>
    <t>Paz total, memoria y derechos humanos / Habilidades y competencias</t>
  </si>
  <si>
    <t>Derecho operacional</t>
  </si>
  <si>
    <t>Dogmática penal militar y policial</t>
  </si>
  <si>
    <t>Delitos informáticos</t>
  </si>
  <si>
    <t>Delitos contra la administración publica, con énfasis en contratación estatal</t>
  </si>
  <si>
    <t>Mesa Técnica</t>
  </si>
  <si>
    <t>PD. Sandra Lara García/SS. Kevyn Jonnathan Mejia Bolaños/ Grupo de Contratos</t>
  </si>
  <si>
    <t xml:space="preserve">Paz total, memoria y derechos humanos </t>
  </si>
  <si>
    <t>Derechos Humanos y Derecho Internacional Humanitario</t>
  </si>
  <si>
    <t xml:space="preserve">Magistrados TSPMP / Funcionarios Judiciales / Funcionarios Fiscalía General Penal Militar y Policial Secretarios de Despachos Judiciales, de Fiscalía Penal Militar y Policial y empleados del Tribunal Superior Penal Militar </t>
  </si>
  <si>
    <t>Transformación digital y cibercultura / Habilidades y competencias/</t>
  </si>
  <si>
    <t xml:space="preserve">Sistema Misional </t>
  </si>
  <si>
    <t>Conformación de expediente digital (SPOA) por etapas y Sistema Misional - Plan de Estabilización del Sistema Misional 2025</t>
  </si>
  <si>
    <t xml:space="preserve">PD. Sandra Lara García/SS. Kevyn Jonnathan Mejia Bolaños / Oficina de Tecnología y comunicaciones </t>
  </si>
  <si>
    <t>4 informe de capacitación</t>
  </si>
  <si>
    <t>Funciones secretariales - Ley 522 de 1999</t>
  </si>
  <si>
    <t>Defensa judicial, con énfasis en probatorio, manejo y desarrollo de audiencias en el proceso contencioso administrativo</t>
  </si>
  <si>
    <t xml:space="preserve">Oficina Asesora Jurídica </t>
  </si>
  <si>
    <t xml:space="preserve">My. Diana Carolina Ardila Sandoval/SS. Jair  Alexander Gutiérrez Moreno  </t>
  </si>
  <si>
    <t>Daño antijurídico</t>
  </si>
  <si>
    <t xml:space="preserve">Servidores judiciales y administrativos </t>
  </si>
  <si>
    <t xml:space="preserve">My. Diana Carolina Ardila Sandoval/SV. Jair  Alexander Gutiérrez Moreno  </t>
  </si>
  <si>
    <t> </t>
  </si>
  <si>
    <t>Manual de cobro persuasivo y coactivo de la Entidad.</t>
  </si>
  <si>
    <t xml:space="preserve">Servidores de la Oficina Asesora Jurídica / funcionarios judiciales  </t>
  </si>
  <si>
    <t xml:space="preserve">Probidad ética e identidad de lo público / Habilidades y competencias   </t>
  </si>
  <si>
    <t>Actualización en derecho disciplinario y practicas probatorias en la materia.</t>
  </si>
  <si>
    <t xml:space="preserve">Probidad ética e identidad de lo público / Habilidades y competencias  </t>
  </si>
  <si>
    <t>Actualización en contratación pública</t>
  </si>
  <si>
    <t>Secretaría General  Grupo Contratos - Grupo Administrativo - Grupo Financiero</t>
  </si>
  <si>
    <t xml:space="preserve">Servidores Administrativos  </t>
  </si>
  <si>
    <t xml:space="preserve">Habilidades y competencias / probidad ética e identidad de lo público  </t>
  </si>
  <si>
    <t xml:space="preserve">Gestión contractual </t>
  </si>
  <si>
    <t>Secretaría General  Grupo Contratos - Grupo Administrativo</t>
  </si>
  <si>
    <t xml:space="preserve">Servidores Administrativos </t>
  </si>
  <si>
    <t>2 informe de capacitación</t>
  </si>
  <si>
    <t>Probidad ética e identidad de lo público</t>
  </si>
  <si>
    <t>Indicadores financieros en la contratación estatal</t>
  </si>
  <si>
    <t>Secretaría General  - Grupo Financiero</t>
  </si>
  <si>
    <t xml:space="preserve">Servidores del Grupo Financiero - Secretaría General </t>
  </si>
  <si>
    <t>Manejo de protocolo de las Fuerzas Militares y de Policia.</t>
  </si>
  <si>
    <t>Dirección General - Grupo de Comunicaciones</t>
  </si>
  <si>
    <t xml:space="preserve">Sistema integrado de gestión </t>
  </si>
  <si>
    <t>Auditores Internos en MIPG</t>
  </si>
  <si>
    <t xml:space="preserve">Oficina Asesora de Planeación- Oficina de Control Interno de Gestión   </t>
  </si>
  <si>
    <t>Administración del riesgo</t>
  </si>
  <si>
    <t xml:space="preserve">Oficina Asesora de Planeación - Oficina de Control Interno de Gestión  </t>
  </si>
  <si>
    <t>Norma técnica de la calidad del proceso estadístico NTC PE 1000:2020</t>
  </si>
  <si>
    <t>Oficina Asesora de Planeación</t>
  </si>
  <si>
    <t xml:space="preserve">Servidores Oficina Asesora de Planeación </t>
  </si>
  <si>
    <t>Transformación digital y cibercultura / Habilidades y competencias</t>
  </si>
  <si>
    <t>Analítica de Datos</t>
  </si>
  <si>
    <t xml:space="preserve">Oficina TIC </t>
  </si>
  <si>
    <t xml:space="preserve">Planes de mejoramiento 
- Uso de sistema DARUMA
- Estructuración e implementación </t>
  </si>
  <si>
    <t xml:space="preserve">Oficina de Control Interno de Gestión </t>
  </si>
  <si>
    <t xml:space="preserve">Servidores Administrativos y lideres de procesos </t>
  </si>
  <si>
    <t xml:space="preserve">Capacitación de reporte, seguimiento y evaluación de la gestión institucional </t>
  </si>
  <si>
    <t xml:space="preserve">Servidores administrativos - lideres de procesos   </t>
  </si>
  <si>
    <t>Uso y apropiación Sistema Integrado de Gestión DARUMA</t>
  </si>
  <si>
    <t>Programa de Bilingüismo</t>
  </si>
  <si>
    <t xml:space="preserve">Secretaría General  Grupo Talento Humano </t>
  </si>
  <si>
    <t xml:space="preserve">servidores judiciales y administrativos  </t>
  </si>
  <si>
    <t>Gestión de conocimiento e innovación</t>
  </si>
  <si>
    <t xml:space="preserve">Alta Dirección, Jefes de Oficina y coordinadores de grupo </t>
  </si>
  <si>
    <t>Paz total, memoria y derechos humanos</t>
  </si>
  <si>
    <t>Gobernanza para la paz</t>
  </si>
  <si>
    <t>Creación de valor público - actualización del curso virtual DAFP (modulo de las dimensiones: gestión del conocimiento y la innovación, gestión con valores para el resultado, talento humano y el modulo interlocutorio para el personal nuevo)</t>
  </si>
  <si>
    <t>Integridad, Transparencia y Lucha contra la corrupción DAFP</t>
  </si>
  <si>
    <t>3 informe de capacitación</t>
  </si>
  <si>
    <t xml:space="preserve">Conflicto de intereses </t>
  </si>
  <si>
    <t>Riesgos de fuga de capital intelectual y medidas de intervención.</t>
  </si>
  <si>
    <t xml:space="preserve">Gestión de conocimiento uso, administración y actualización de los repositorios de la Entidad. </t>
  </si>
  <si>
    <t xml:space="preserve">prevención de acoso laboral - acoso sexual </t>
  </si>
  <si>
    <t>Marco del Plan de Seguridad y Salud en el Trabajo</t>
  </si>
  <si>
    <t>SAP -SILOG (Modulo de: almacenes e inventarios y contabilidad y tesorería)</t>
  </si>
  <si>
    <t>Secretaría General  - Grupo Administrativo - Grupo Financiero</t>
  </si>
  <si>
    <t>Secretaría General  - Grupo Administrativo - Grupo Financiar</t>
  </si>
  <si>
    <t xml:space="preserve">Manejo y custodia de bienes patrimoniales y transitoria </t>
  </si>
  <si>
    <t>Gestión de PQRSD en el Sistema Misional AURA - funcionalidades del modulo PQRSD</t>
  </si>
  <si>
    <t>Trámite de atención y respuesta a derechos de petición.</t>
  </si>
  <si>
    <t>Participación ciudadana y rendición de cuentas</t>
  </si>
  <si>
    <t>Dirección Ejecutiva - Grupo de Comunicaciones</t>
  </si>
  <si>
    <t xml:space="preserve">Orientación al servicio - lenguaje claro - Servicio al ciudadano con enfoque diferencial </t>
  </si>
  <si>
    <t>Discapacidad e inclusión laboral - pacto productividad</t>
  </si>
  <si>
    <t>Prevención y Atención a las violencias contra las mujeres y discriminación racial en el ámbito del trabajo de la Función Pública.</t>
  </si>
  <si>
    <t>Mesa técnica / EJPMP</t>
  </si>
  <si>
    <t>ITIL - Fundamentos</t>
  </si>
  <si>
    <t>OTIC</t>
  </si>
  <si>
    <t>Servidores OTIC</t>
  </si>
  <si>
    <t>Equipos activos (switches)</t>
  </si>
  <si>
    <t>Seguridad de la información y ciberseguridad</t>
  </si>
  <si>
    <t>Inteligencia artificial en la administración de justicia penal militar y policial</t>
  </si>
  <si>
    <t>Dirección Ejecutiva / tribunal Superior Militar y Policial/ OTIC/ EJPMP</t>
  </si>
  <si>
    <t>Gestión documental - Plan Institucional de Archivos</t>
  </si>
  <si>
    <t xml:space="preserve">Redacción de textos jurídicos </t>
  </si>
  <si>
    <t>Periodistas</t>
  </si>
  <si>
    <t xml:space="preserve">Temas de interés de la JPMP para miembros de la Fuerza Pública </t>
  </si>
  <si>
    <t xml:space="preserve">Miembros de la Fuerza Publica </t>
  </si>
  <si>
    <r>
      <t xml:space="preserve">Anexo 1: “Cronograma del Plan Institucional de Capacitación 2025” 
</t>
    </r>
    <r>
      <rPr>
        <b/>
        <sz val="24"/>
        <color rgb="FFFFC000"/>
        <rFont val="Verdana"/>
        <family val="2"/>
      </rPr>
      <t>Operativo-PA250-079</t>
    </r>
  </si>
  <si>
    <t>Inducción</t>
  </si>
  <si>
    <t>Reinducción</t>
  </si>
  <si>
    <t>Periodistas en temas relacionados con la JPMP</t>
  </si>
  <si>
    <t>15 informes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</si>
</sst>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2"/>
      <name val="Verdana"/>
      <family val="2"/>
    </font>
    <font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24"/>
      <color theme="3" tint="9.9978637043366805E-2"/>
      <name val="Verdana"/>
      <family val="2"/>
    </font>
    <font>
      <b/>
      <sz val="24"/>
      <color rgb="FFFFC000"/>
      <name val="Verdana"/>
      <family val="2"/>
    </font>
    <font>
      <sz val="10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3D2DE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/>
    <xf numFmtId="0" fontId="10" fillId="2" borderId="0" xfId="0" applyFont="1" applyFill="1" applyAlignment="1">
      <alignment wrapText="1"/>
    </xf>
    <xf numFmtId="0" fontId="9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0" fillId="0" borderId="1" xfId="0" applyBorder="1"/>
    <xf numFmtId="9" fontId="1" fillId="2" borderId="1" xfId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justify" vertical="center" wrapText="1"/>
    </xf>
    <xf numFmtId="9" fontId="14" fillId="8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2" borderId="1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8" fillId="2" borderId="0" xfId="0" applyFont="1" applyFill="1"/>
    <xf numFmtId="9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3D2DE"/>
      <color rgb="FF00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AD76-E4FC-41E8-8A99-DD3498DC40AB}">
  <dimension ref="A1:T25"/>
  <sheetViews>
    <sheetView view="pageBreakPreview" zoomScale="44" zoomScaleNormal="55" zoomScaleSheetLayoutView="44" workbookViewId="0">
      <selection activeCell="AE16" sqref="AE16"/>
    </sheetView>
  </sheetViews>
  <sheetFormatPr baseColWidth="10" defaultColWidth="11.42578125" defaultRowHeight="15" customHeight="1" x14ac:dyDescent="0.25"/>
  <cols>
    <col min="1" max="1" width="44.42578125" style="3" customWidth="1"/>
    <col min="2" max="2" width="34.140625" customWidth="1"/>
    <col min="3" max="4" width="48" style="2" customWidth="1"/>
    <col min="5" max="5" width="54.42578125" style="2" customWidth="1"/>
    <col min="6" max="6" width="28.42578125" customWidth="1"/>
    <col min="7" max="7" width="35.5703125" customWidth="1"/>
  </cols>
  <sheetData>
    <row r="1" spans="1:20" ht="26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33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s="4" customFormat="1" ht="84.75" customHeight="1" x14ac:dyDescent="0.25">
      <c r="A3" s="49" t="s">
        <v>1</v>
      </c>
      <c r="B3" s="49" t="s">
        <v>2</v>
      </c>
      <c r="C3" s="49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0" t="s">
        <v>8</v>
      </c>
      <c r="I3" s="50"/>
      <c r="J3" s="50"/>
      <c r="K3" s="50"/>
      <c r="L3" s="50" t="s">
        <v>9</v>
      </c>
      <c r="M3" s="50"/>
      <c r="N3" s="50"/>
      <c r="O3" s="50"/>
      <c r="P3" s="50" t="s">
        <v>10</v>
      </c>
      <c r="Q3" s="50"/>
      <c r="R3" s="50"/>
      <c r="S3" s="50"/>
      <c r="T3" s="50" t="s">
        <v>11</v>
      </c>
    </row>
    <row r="4" spans="1:20" ht="49.5" customHeight="1" x14ac:dyDescent="0.25">
      <c r="A4" s="49"/>
      <c r="B4" s="49"/>
      <c r="C4" s="49"/>
      <c r="D4" s="51"/>
      <c r="E4" s="51"/>
      <c r="F4" s="51"/>
      <c r="G4" s="51"/>
      <c r="H4" s="25">
        <v>1</v>
      </c>
      <c r="I4" s="25">
        <v>2</v>
      </c>
      <c r="J4" s="25">
        <v>3</v>
      </c>
      <c r="K4" s="25">
        <v>4</v>
      </c>
      <c r="L4" s="25">
        <v>5</v>
      </c>
      <c r="M4" s="25">
        <v>6</v>
      </c>
      <c r="N4" s="25">
        <v>7</v>
      </c>
      <c r="O4" s="25">
        <v>8</v>
      </c>
      <c r="P4" s="25">
        <v>9</v>
      </c>
      <c r="Q4" s="25">
        <v>10</v>
      </c>
      <c r="R4" s="25">
        <v>11</v>
      </c>
      <c r="S4" s="25">
        <v>12</v>
      </c>
      <c r="T4" s="50"/>
    </row>
    <row r="5" spans="1:20" ht="63.95" customHeight="1" x14ac:dyDescent="0.25">
      <c r="A5" s="14" t="s">
        <v>12</v>
      </c>
      <c r="B5" s="48" t="s">
        <v>13</v>
      </c>
      <c r="C5" s="13" t="s">
        <v>14</v>
      </c>
      <c r="D5" s="13" t="s">
        <v>15</v>
      </c>
      <c r="E5" s="13" t="s">
        <v>16</v>
      </c>
      <c r="F5" s="15" t="s">
        <v>17</v>
      </c>
      <c r="G5" s="15" t="s">
        <v>18</v>
      </c>
      <c r="H5" s="16"/>
      <c r="I5" s="17"/>
      <c r="J5" s="16">
        <v>0.25</v>
      </c>
      <c r="K5" s="16"/>
      <c r="L5" s="16"/>
      <c r="M5" s="16">
        <v>0.25</v>
      </c>
      <c r="N5" s="16"/>
      <c r="O5" s="16"/>
      <c r="P5" s="16">
        <v>0.25</v>
      </c>
      <c r="Q5" s="18"/>
      <c r="R5" s="16"/>
      <c r="S5" s="16">
        <v>0.25</v>
      </c>
      <c r="T5" s="19">
        <f t="shared" ref="T5" si="0">SUM(H5:S5)</f>
        <v>1</v>
      </c>
    </row>
    <row r="6" spans="1:20" ht="75.599999999999994" customHeight="1" x14ac:dyDescent="0.25">
      <c r="A6" s="14" t="s">
        <v>19</v>
      </c>
      <c r="B6" s="48"/>
      <c r="C6" s="13" t="s">
        <v>20</v>
      </c>
      <c r="D6" s="13" t="s">
        <v>21</v>
      </c>
      <c r="E6" s="13" t="s">
        <v>16</v>
      </c>
      <c r="F6" s="15" t="s">
        <v>17</v>
      </c>
      <c r="G6" s="15" t="s">
        <v>22</v>
      </c>
      <c r="H6" s="20"/>
      <c r="I6" s="20"/>
      <c r="J6" s="20"/>
      <c r="K6" s="20"/>
      <c r="L6" s="20"/>
      <c r="M6" s="16">
        <v>0.2</v>
      </c>
      <c r="N6" s="20"/>
      <c r="O6" s="20"/>
      <c r="P6" s="16">
        <v>0.4</v>
      </c>
      <c r="Q6" s="20"/>
      <c r="R6" s="17"/>
      <c r="S6" s="16">
        <v>0.4</v>
      </c>
      <c r="T6" s="19">
        <f>SUM(H6:S6)</f>
        <v>1</v>
      </c>
    </row>
    <row r="7" spans="1:20" ht="68.099999999999994" customHeight="1" x14ac:dyDescent="0.25">
      <c r="A7" s="14" t="s">
        <v>23</v>
      </c>
      <c r="B7" s="48"/>
      <c r="C7" s="13" t="s">
        <v>24</v>
      </c>
      <c r="D7" s="13" t="s">
        <v>25</v>
      </c>
      <c r="E7" s="13" t="s">
        <v>26</v>
      </c>
      <c r="F7" s="15" t="s">
        <v>27</v>
      </c>
      <c r="G7" s="15" t="s">
        <v>28</v>
      </c>
      <c r="H7" s="20"/>
      <c r="I7" s="20"/>
      <c r="J7" s="16">
        <v>0.25</v>
      </c>
      <c r="K7" s="16"/>
      <c r="L7" s="16"/>
      <c r="M7" s="16">
        <v>0.25</v>
      </c>
      <c r="N7" s="16"/>
      <c r="O7" s="16"/>
      <c r="P7" s="16">
        <v>0.25</v>
      </c>
      <c r="Q7" s="18"/>
      <c r="R7" s="16"/>
      <c r="S7" s="16">
        <v>0.25</v>
      </c>
      <c r="T7" s="19">
        <f t="shared" ref="T7:T25" si="1">SUM(H7:S7)</f>
        <v>1</v>
      </c>
    </row>
    <row r="8" spans="1:20" ht="51.6" customHeight="1" x14ac:dyDescent="0.25">
      <c r="A8" s="14" t="s">
        <v>12</v>
      </c>
      <c r="B8" s="48"/>
      <c r="C8" s="13" t="s">
        <v>29</v>
      </c>
      <c r="D8" s="13" t="s">
        <v>30</v>
      </c>
      <c r="E8" s="13" t="s">
        <v>31</v>
      </c>
      <c r="F8" s="15" t="s">
        <v>17</v>
      </c>
      <c r="G8" s="15" t="s">
        <v>32</v>
      </c>
      <c r="H8" s="20"/>
      <c r="I8" s="20"/>
      <c r="J8" s="20"/>
      <c r="K8" s="20"/>
      <c r="L8" s="20"/>
      <c r="M8" s="16"/>
      <c r="N8" s="20"/>
      <c r="O8" s="16"/>
      <c r="P8" s="16">
        <v>1</v>
      </c>
      <c r="Q8" s="20"/>
      <c r="R8" s="20"/>
      <c r="S8" s="20"/>
      <c r="T8" s="19">
        <f t="shared" si="1"/>
        <v>1</v>
      </c>
    </row>
    <row r="9" spans="1:20" ht="54" customHeight="1" x14ac:dyDescent="0.25">
      <c r="A9" s="14" t="s">
        <v>12</v>
      </c>
      <c r="B9" s="48" t="s">
        <v>33</v>
      </c>
      <c r="C9" s="13" t="s">
        <v>34</v>
      </c>
      <c r="D9" s="13" t="s">
        <v>35</v>
      </c>
      <c r="E9" s="13" t="s">
        <v>36</v>
      </c>
      <c r="F9" s="15" t="s">
        <v>17</v>
      </c>
      <c r="G9" s="15" t="s">
        <v>32</v>
      </c>
      <c r="H9" s="20"/>
      <c r="I9" s="20"/>
      <c r="J9" s="20"/>
      <c r="K9" s="20"/>
      <c r="L9" s="20"/>
      <c r="M9" s="16"/>
      <c r="N9" s="16"/>
      <c r="O9" s="20"/>
      <c r="P9" s="16"/>
      <c r="Q9" s="20"/>
      <c r="R9" s="20"/>
      <c r="S9" s="16">
        <v>1</v>
      </c>
      <c r="T9" s="19">
        <f t="shared" si="1"/>
        <v>1</v>
      </c>
    </row>
    <row r="10" spans="1:20" ht="54" customHeight="1" x14ac:dyDescent="0.25">
      <c r="A10" s="23" t="s">
        <v>12</v>
      </c>
      <c r="B10" s="48"/>
      <c r="C10" s="13" t="s">
        <v>37</v>
      </c>
      <c r="D10" s="13" t="s">
        <v>38</v>
      </c>
      <c r="E10" s="13" t="s">
        <v>39</v>
      </c>
      <c r="F10" s="15" t="s">
        <v>17</v>
      </c>
      <c r="G10" s="15" t="s">
        <v>32</v>
      </c>
      <c r="H10" s="20"/>
      <c r="I10" s="20"/>
      <c r="J10" s="20"/>
      <c r="K10" s="16">
        <v>1</v>
      </c>
      <c r="L10" s="21"/>
      <c r="M10" s="16"/>
      <c r="N10" s="20"/>
      <c r="O10" s="20"/>
      <c r="P10" s="16"/>
      <c r="Q10" s="20"/>
      <c r="R10" s="20"/>
      <c r="S10" s="20"/>
      <c r="T10" s="19">
        <f>SUM(H10:S10)</f>
        <v>1</v>
      </c>
    </row>
    <row r="11" spans="1:20" ht="45" customHeight="1" x14ac:dyDescent="0.25">
      <c r="A11" s="14" t="s">
        <v>12</v>
      </c>
      <c r="B11" s="48"/>
      <c r="C11" s="13" t="s">
        <v>40</v>
      </c>
      <c r="D11" s="13" t="s">
        <v>41</v>
      </c>
      <c r="E11" s="13" t="s">
        <v>42</v>
      </c>
      <c r="F11" s="15" t="s">
        <v>17</v>
      </c>
      <c r="G11" s="15" t="s">
        <v>32</v>
      </c>
      <c r="H11" s="20"/>
      <c r="I11" s="20"/>
      <c r="J11" s="20"/>
      <c r="K11" s="20"/>
      <c r="L11" s="21"/>
      <c r="M11" s="16"/>
      <c r="N11" s="20"/>
      <c r="O11" s="20"/>
      <c r="P11" s="16">
        <v>1</v>
      </c>
      <c r="Q11" s="20"/>
      <c r="R11" s="20"/>
      <c r="S11" s="20"/>
      <c r="T11" s="19">
        <f t="shared" si="1"/>
        <v>1</v>
      </c>
    </row>
    <row r="12" spans="1:20" ht="52.5" customHeight="1" x14ac:dyDescent="0.25">
      <c r="A12" s="14" t="s">
        <v>12</v>
      </c>
      <c r="B12" s="48"/>
      <c r="C12" s="13" t="s">
        <v>43</v>
      </c>
      <c r="D12" s="13" t="s">
        <v>44</v>
      </c>
      <c r="E12" s="13" t="s">
        <v>45</v>
      </c>
      <c r="F12" s="15" t="s">
        <v>17</v>
      </c>
      <c r="G12" s="15" t="s">
        <v>28</v>
      </c>
      <c r="H12" s="20"/>
      <c r="I12" s="20"/>
      <c r="J12" s="20"/>
      <c r="K12" s="20"/>
      <c r="L12" s="21"/>
      <c r="M12" s="16"/>
      <c r="N12" s="20"/>
      <c r="O12" s="20"/>
      <c r="P12" s="16"/>
      <c r="Q12" s="20"/>
      <c r="R12" s="20"/>
      <c r="S12" s="16">
        <v>1</v>
      </c>
      <c r="T12" s="19">
        <f t="shared" si="1"/>
        <v>1</v>
      </c>
    </row>
    <row r="13" spans="1:20" ht="51.6" customHeight="1" x14ac:dyDescent="0.25">
      <c r="A13" s="14" t="s">
        <v>12</v>
      </c>
      <c r="B13" s="48"/>
      <c r="C13" s="13" t="s">
        <v>46</v>
      </c>
      <c r="D13" s="13" t="s">
        <v>47</v>
      </c>
      <c r="E13" s="13" t="s">
        <v>48</v>
      </c>
      <c r="F13" s="15" t="s">
        <v>17</v>
      </c>
      <c r="G13" s="15" t="s">
        <v>32</v>
      </c>
      <c r="H13" s="20"/>
      <c r="I13" s="20"/>
      <c r="J13" s="20"/>
      <c r="K13" s="20"/>
      <c r="L13" s="21"/>
      <c r="M13" s="16"/>
      <c r="N13" s="20"/>
      <c r="O13" s="20"/>
      <c r="P13" s="16"/>
      <c r="Q13" s="16">
        <v>1</v>
      </c>
      <c r="R13" s="16"/>
      <c r="S13" s="20"/>
      <c r="T13" s="19">
        <f t="shared" si="1"/>
        <v>1</v>
      </c>
    </row>
    <row r="14" spans="1:20" ht="49.5" customHeight="1" x14ac:dyDescent="0.25">
      <c r="A14" s="14" t="s">
        <v>12</v>
      </c>
      <c r="B14" s="48"/>
      <c r="C14" s="13" t="s">
        <v>49</v>
      </c>
      <c r="D14" s="13" t="s">
        <v>50</v>
      </c>
      <c r="E14" s="13" t="s">
        <v>51</v>
      </c>
      <c r="F14" s="15" t="s">
        <v>17</v>
      </c>
      <c r="G14" s="15" t="s">
        <v>32</v>
      </c>
      <c r="H14" s="20"/>
      <c r="I14" s="20"/>
      <c r="J14" s="20"/>
      <c r="K14" s="16">
        <v>1</v>
      </c>
      <c r="L14" s="21"/>
      <c r="M14" s="16"/>
      <c r="N14" s="20"/>
      <c r="O14" s="20"/>
      <c r="P14" s="16"/>
      <c r="Q14" s="20"/>
      <c r="R14" s="20"/>
      <c r="S14" s="20"/>
      <c r="T14" s="19">
        <f t="shared" si="1"/>
        <v>1</v>
      </c>
    </row>
    <row r="15" spans="1:20" ht="84.75" customHeight="1" x14ac:dyDescent="0.25">
      <c r="A15" s="13" t="s">
        <v>52</v>
      </c>
      <c r="B15" s="48"/>
      <c r="C15" s="13" t="s">
        <v>53</v>
      </c>
      <c r="D15" s="13" t="s">
        <v>54</v>
      </c>
      <c r="E15" s="13" t="s">
        <v>55</v>
      </c>
      <c r="F15" s="15" t="s">
        <v>17</v>
      </c>
      <c r="G15" s="15" t="s">
        <v>56</v>
      </c>
      <c r="H15" s="20"/>
      <c r="I15" s="20"/>
      <c r="J15" s="20"/>
      <c r="K15" s="20"/>
      <c r="L15" s="21"/>
      <c r="M15" s="16"/>
      <c r="N15" s="20"/>
      <c r="O15" s="20"/>
      <c r="P15" s="16"/>
      <c r="Q15" s="20"/>
      <c r="R15" s="20"/>
      <c r="S15" s="16">
        <v>1</v>
      </c>
      <c r="T15" s="19">
        <f t="shared" si="1"/>
        <v>1</v>
      </c>
    </row>
    <row r="16" spans="1:20" ht="84.75" customHeight="1" x14ac:dyDescent="0.25">
      <c r="A16" s="13" t="s">
        <v>52</v>
      </c>
      <c r="B16" s="48" t="s">
        <v>57</v>
      </c>
      <c r="C16" s="13" t="s">
        <v>58</v>
      </c>
      <c r="D16" s="13" t="s">
        <v>59</v>
      </c>
      <c r="E16" s="13" t="s">
        <v>60</v>
      </c>
      <c r="F16" s="15" t="s">
        <v>17</v>
      </c>
      <c r="G16" s="47" t="s">
        <v>218</v>
      </c>
      <c r="H16" s="20"/>
      <c r="I16" s="20"/>
      <c r="J16" s="20"/>
      <c r="K16" s="20"/>
      <c r="L16" s="21"/>
      <c r="M16" s="16"/>
      <c r="N16" s="20"/>
      <c r="O16" s="20"/>
      <c r="P16" s="16"/>
      <c r="Q16" s="20"/>
      <c r="R16" s="20"/>
      <c r="S16" s="16">
        <v>1</v>
      </c>
      <c r="T16" s="19">
        <f t="shared" si="1"/>
        <v>1</v>
      </c>
    </row>
    <row r="17" spans="1:20" ht="50.1" customHeight="1" x14ac:dyDescent="0.25">
      <c r="A17" s="14" t="s">
        <v>12</v>
      </c>
      <c r="B17" s="48"/>
      <c r="C17" s="13" t="s">
        <v>61</v>
      </c>
      <c r="D17" s="13" t="s">
        <v>62</v>
      </c>
      <c r="E17" s="13" t="s">
        <v>63</v>
      </c>
      <c r="F17" s="15" t="s">
        <v>17</v>
      </c>
      <c r="G17" s="15" t="s">
        <v>28</v>
      </c>
      <c r="H17" s="20"/>
      <c r="I17" s="20"/>
      <c r="J17" s="20"/>
      <c r="K17" s="20"/>
      <c r="L17" s="21"/>
      <c r="M17" s="16"/>
      <c r="N17" s="20"/>
      <c r="O17" s="20"/>
      <c r="P17" s="16"/>
      <c r="Q17" s="16">
        <v>1</v>
      </c>
      <c r="R17" s="20"/>
      <c r="S17" s="20"/>
      <c r="T17" s="19">
        <f t="shared" si="1"/>
        <v>1</v>
      </c>
    </row>
    <row r="18" spans="1:20" ht="50.25" customHeight="1" x14ac:dyDescent="0.25">
      <c r="A18" s="13" t="s">
        <v>64</v>
      </c>
      <c r="B18" s="48"/>
      <c r="C18" s="13" t="s">
        <v>65</v>
      </c>
      <c r="D18" s="13" t="s">
        <v>66</v>
      </c>
      <c r="E18" s="13" t="s">
        <v>67</v>
      </c>
      <c r="F18" s="15" t="s">
        <v>17</v>
      </c>
      <c r="G18" s="15" t="s">
        <v>68</v>
      </c>
      <c r="H18" s="20"/>
      <c r="I18" s="20"/>
      <c r="J18" s="20"/>
      <c r="K18" s="20"/>
      <c r="L18" s="21"/>
      <c r="M18" s="16"/>
      <c r="N18" s="20"/>
      <c r="O18" s="20"/>
      <c r="P18" s="16"/>
      <c r="Q18" s="20"/>
      <c r="R18" s="20"/>
      <c r="S18" s="16">
        <v>1</v>
      </c>
      <c r="T18" s="19">
        <f t="shared" si="1"/>
        <v>1</v>
      </c>
    </row>
    <row r="19" spans="1:20" ht="52.5" customHeight="1" x14ac:dyDescent="0.25">
      <c r="A19" s="13" t="s">
        <v>64</v>
      </c>
      <c r="B19" s="48"/>
      <c r="C19" s="13" t="s">
        <v>69</v>
      </c>
      <c r="D19" s="13" t="s">
        <v>70</v>
      </c>
      <c r="E19" s="13" t="s">
        <v>63</v>
      </c>
      <c r="F19" s="15" t="s">
        <v>17</v>
      </c>
      <c r="G19" s="15" t="s">
        <v>71</v>
      </c>
      <c r="H19" s="20"/>
      <c r="I19" s="20"/>
      <c r="J19" s="20"/>
      <c r="K19" s="20"/>
      <c r="L19" s="21"/>
      <c r="M19" s="16"/>
      <c r="N19" s="20"/>
      <c r="O19" s="20"/>
      <c r="P19" s="16"/>
      <c r="Q19" s="20"/>
      <c r="R19" s="16">
        <v>1</v>
      </c>
      <c r="S19" s="20"/>
      <c r="T19" s="19">
        <f t="shared" si="1"/>
        <v>1</v>
      </c>
    </row>
    <row r="20" spans="1:20" ht="52.5" customHeight="1" x14ac:dyDescent="0.25">
      <c r="A20" s="13" t="s">
        <v>72</v>
      </c>
      <c r="B20" s="48"/>
      <c r="C20" s="24" t="s">
        <v>73</v>
      </c>
      <c r="D20" s="13" t="s">
        <v>74</v>
      </c>
      <c r="E20" s="13" t="s">
        <v>63</v>
      </c>
      <c r="F20" s="15" t="s">
        <v>17</v>
      </c>
      <c r="G20" s="15" t="s">
        <v>71</v>
      </c>
      <c r="H20" s="20"/>
      <c r="I20" s="20"/>
      <c r="J20" s="20"/>
      <c r="K20" s="20"/>
      <c r="L20" s="21"/>
      <c r="M20" s="16"/>
      <c r="N20" s="20"/>
      <c r="O20" s="20"/>
      <c r="P20" s="16"/>
      <c r="Q20" s="20"/>
      <c r="R20" s="16">
        <v>1</v>
      </c>
      <c r="S20" s="20"/>
      <c r="T20" s="19">
        <f t="shared" si="1"/>
        <v>1</v>
      </c>
    </row>
    <row r="21" spans="1:20" s="1" customFormat="1" ht="45.95" customHeight="1" x14ac:dyDescent="0.25">
      <c r="A21" s="13" t="s">
        <v>52</v>
      </c>
      <c r="B21" s="48"/>
      <c r="C21" s="13" t="s">
        <v>52</v>
      </c>
      <c r="D21" s="13" t="s">
        <v>75</v>
      </c>
      <c r="E21" s="13" t="s">
        <v>76</v>
      </c>
      <c r="F21" s="15" t="s">
        <v>17</v>
      </c>
      <c r="G21" s="15" t="s">
        <v>28</v>
      </c>
      <c r="H21" s="20"/>
      <c r="I21" s="20"/>
      <c r="J21" s="20"/>
      <c r="K21" s="20"/>
      <c r="L21" s="21"/>
      <c r="M21" s="16"/>
      <c r="N21" s="20"/>
      <c r="O21" s="20"/>
      <c r="P21" s="22"/>
      <c r="Q21" s="20"/>
      <c r="R21" s="16">
        <v>1</v>
      </c>
      <c r="S21" s="20"/>
      <c r="T21" s="19">
        <f t="shared" si="1"/>
        <v>1</v>
      </c>
    </row>
    <row r="22" spans="1:20" ht="53.25" customHeight="1" x14ac:dyDescent="0.25">
      <c r="A22" s="13" t="s">
        <v>12</v>
      </c>
      <c r="B22" s="48"/>
      <c r="C22" s="13" t="s">
        <v>77</v>
      </c>
      <c r="D22" s="13" t="s">
        <v>78</v>
      </c>
      <c r="E22" s="13" t="s">
        <v>63</v>
      </c>
      <c r="F22" s="15" t="s">
        <v>17</v>
      </c>
      <c r="G22" s="15" t="s">
        <v>68</v>
      </c>
      <c r="H22" s="20"/>
      <c r="I22" s="20"/>
      <c r="J22" s="20"/>
      <c r="K22" s="16">
        <v>1</v>
      </c>
      <c r="L22" s="21"/>
      <c r="M22" s="16"/>
      <c r="N22" s="20"/>
      <c r="O22" s="20"/>
      <c r="P22" s="16"/>
      <c r="Q22" s="20"/>
      <c r="R22" s="20"/>
      <c r="S22" s="20"/>
      <c r="T22" s="19">
        <f t="shared" si="1"/>
        <v>1</v>
      </c>
    </row>
    <row r="23" spans="1:20" ht="63" customHeight="1" x14ac:dyDescent="0.25">
      <c r="A23" s="13" t="s">
        <v>79</v>
      </c>
      <c r="B23" s="48"/>
      <c r="C23" s="13" t="s">
        <v>80</v>
      </c>
      <c r="D23" s="13" t="s">
        <v>78</v>
      </c>
      <c r="E23" s="13" t="s">
        <v>63</v>
      </c>
      <c r="F23" s="15" t="s">
        <v>17</v>
      </c>
      <c r="G23" s="15" t="s">
        <v>32</v>
      </c>
      <c r="H23" s="20"/>
      <c r="I23" s="20"/>
      <c r="J23" s="20"/>
      <c r="K23" s="20"/>
      <c r="L23" s="21"/>
      <c r="M23" s="16"/>
      <c r="N23" s="16">
        <v>1</v>
      </c>
      <c r="O23" s="20"/>
      <c r="P23" s="16"/>
      <c r="Q23" s="20"/>
      <c r="R23" s="20"/>
      <c r="S23" s="20"/>
      <c r="T23" s="19">
        <f t="shared" si="1"/>
        <v>1</v>
      </c>
    </row>
    <row r="24" spans="1:20" ht="96.75" customHeight="1" x14ac:dyDescent="0.25">
      <c r="A24" s="13" t="s">
        <v>12</v>
      </c>
      <c r="B24" s="48"/>
      <c r="C24" s="13" t="s">
        <v>81</v>
      </c>
      <c r="D24" s="13" t="s">
        <v>82</v>
      </c>
      <c r="E24" s="13" t="s">
        <v>63</v>
      </c>
      <c r="F24" s="15" t="s">
        <v>17</v>
      </c>
      <c r="G24" s="15" t="s">
        <v>32</v>
      </c>
      <c r="H24" s="20"/>
      <c r="I24" s="20"/>
      <c r="J24" s="20"/>
      <c r="K24" s="20"/>
      <c r="L24" s="21"/>
      <c r="M24" s="16"/>
      <c r="N24" s="20"/>
      <c r="O24" s="16"/>
      <c r="P24" s="16"/>
      <c r="Q24" s="20"/>
      <c r="R24" s="46">
        <v>1</v>
      </c>
      <c r="S24" s="20"/>
      <c r="T24" s="19">
        <f t="shared" si="1"/>
        <v>1</v>
      </c>
    </row>
    <row r="25" spans="1:20" ht="70.5" customHeight="1" x14ac:dyDescent="0.25">
      <c r="A25" s="13" t="s">
        <v>83</v>
      </c>
      <c r="B25" s="15" t="s">
        <v>84</v>
      </c>
      <c r="C25" s="13" t="s">
        <v>85</v>
      </c>
      <c r="D25" s="13" t="s">
        <v>86</v>
      </c>
      <c r="E25" s="13" t="s">
        <v>87</v>
      </c>
      <c r="F25" s="15" t="s">
        <v>17</v>
      </c>
      <c r="G25" s="15" t="s">
        <v>28</v>
      </c>
      <c r="H25" s="20"/>
      <c r="I25" s="20"/>
      <c r="J25" s="20"/>
      <c r="K25" s="20"/>
      <c r="L25" s="21"/>
      <c r="M25" s="16"/>
      <c r="N25" s="20"/>
      <c r="O25" s="20"/>
      <c r="P25" s="16"/>
      <c r="Q25" s="16">
        <v>1</v>
      </c>
      <c r="R25" s="20"/>
      <c r="S25" s="20"/>
      <c r="T25" s="19">
        <f t="shared" si="1"/>
        <v>1</v>
      </c>
    </row>
  </sheetData>
  <mergeCells count="15">
    <mergeCell ref="A1:T2"/>
    <mergeCell ref="A3:A4"/>
    <mergeCell ref="F3:F4"/>
    <mergeCell ref="G3:G4"/>
    <mergeCell ref="B5:B8"/>
    <mergeCell ref="P3:S3"/>
    <mergeCell ref="T3:T4"/>
    <mergeCell ref="B9:B15"/>
    <mergeCell ref="C3:C4"/>
    <mergeCell ref="B16:B24"/>
    <mergeCell ref="H3:K3"/>
    <mergeCell ref="L3:O3"/>
    <mergeCell ref="B3:B4"/>
    <mergeCell ref="D3:D4"/>
    <mergeCell ref="E3:E4"/>
  </mergeCells>
  <conditionalFormatting sqref="J5:S5 H5">
    <cfRule type="colorScale" priority="2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7:S7">
    <cfRule type="colorScale" priority="2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0">
    <cfRule type="colorScale" priority="1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4">
    <cfRule type="colorScale" priority="1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22">
    <cfRule type="colorScale" priority="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6">
    <cfRule type="colorScale" priority="2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8">
    <cfRule type="colorScale" priority="2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9:M25">
    <cfRule type="colorScale" priority="2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9">
    <cfRule type="colorScale" priority="2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23">
    <cfRule type="colorScale" priority="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8">
    <cfRule type="colorScale" priority="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4">
    <cfRule type="colorScale" priority="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">
    <cfRule type="colorScale" priority="3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8">
    <cfRule type="colorScale" priority="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9:P10 P13:P20 P22:P25">
    <cfRule type="colorScale" priority="2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1">
    <cfRule type="colorScale" priority="1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2">
    <cfRule type="colorScale" priority="1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3">
    <cfRule type="colorScale" priority="1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7">
    <cfRule type="colorScale" priority="1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5">
    <cfRule type="colorScale" priority="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3">
    <cfRule type="colorScale" priority="1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9:R20">
    <cfRule type="colorScale" priority="1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21">
    <cfRule type="colorScale" priority="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">
    <cfRule type="colorScale" priority="2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9">
    <cfRule type="colorScale" priority="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2">
    <cfRule type="colorScale" priority="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5:S16">
    <cfRule type="colorScale" priority="1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8">
    <cfRule type="colorScale" priority="1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5:T25">
    <cfRule type="colorScale" priority="60">
      <colorScale>
        <cfvo type="percent" val="1"/>
        <cfvo type="percent" val="100"/>
        <color theme="4" tint="0.59999389629810485"/>
        <color theme="4" tint="0.59999389629810485"/>
      </colorScale>
    </cfRule>
  </conditionalFormatting>
  <pageMargins left="0.7" right="0.7" top="0.75" bottom="0.75" header="0.3" footer="0.3"/>
  <pageSetup paperSize="5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8EDF-6CC5-4CAC-9CD2-F09A216B60F0}">
  <sheetPr>
    <pageSetUpPr fitToPage="1"/>
  </sheetPr>
  <dimension ref="A1:U68"/>
  <sheetViews>
    <sheetView tabSelected="1" view="pageBreakPreview" topLeftCell="A21" zoomScale="69" zoomScaleNormal="66" zoomScaleSheetLayoutView="69" workbookViewId="0">
      <selection activeCell="K32" sqref="K32"/>
    </sheetView>
  </sheetViews>
  <sheetFormatPr baseColWidth="10" defaultColWidth="18.42578125" defaultRowHeight="13.5" x14ac:dyDescent="0.25"/>
  <cols>
    <col min="1" max="1" width="41.7109375" style="11" customWidth="1"/>
    <col min="2" max="2" width="22.7109375" style="12" customWidth="1"/>
    <col min="3" max="3" width="25.42578125" style="7" customWidth="1"/>
    <col min="4" max="4" width="45.42578125" style="9" customWidth="1"/>
    <col min="5" max="5" width="38.28515625" style="9" customWidth="1"/>
    <col min="6" max="6" width="50.5703125" style="9" customWidth="1"/>
    <col min="7" max="7" width="36.28515625" style="10" customWidth="1"/>
    <col min="8" max="8" width="27.28515625" style="6" customWidth="1"/>
    <col min="9" max="9" width="8" style="6" customWidth="1"/>
    <col min="10" max="10" width="8.5703125" style="6" customWidth="1"/>
    <col min="11" max="11" width="8.28515625" style="6" customWidth="1"/>
    <col min="12" max="12" width="7.28515625" style="6" customWidth="1"/>
    <col min="13" max="13" width="8" style="6" customWidth="1"/>
    <col min="14" max="14" width="7" style="6" customWidth="1"/>
    <col min="15" max="15" width="7.7109375" style="6" customWidth="1"/>
    <col min="16" max="16" width="7" style="6" customWidth="1"/>
    <col min="17" max="17" width="10" style="6" customWidth="1"/>
    <col min="18" max="19" width="9.28515625" style="6" customWidth="1"/>
    <col min="20" max="20" width="10.140625" style="6" customWidth="1"/>
    <col min="21" max="21" width="9.28515625" style="6" customWidth="1"/>
    <col min="22" max="16384" width="18.42578125" style="6"/>
  </cols>
  <sheetData>
    <row r="1" spans="1:21" ht="31.5" customHeight="1" x14ac:dyDescent="0.25">
      <c r="A1" s="52" t="s">
        <v>214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48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s="5" customFormat="1" ht="49.5" customHeight="1" x14ac:dyDescent="0.25">
      <c r="A3" s="49" t="s">
        <v>1</v>
      </c>
      <c r="B3" s="49" t="s">
        <v>88</v>
      </c>
      <c r="C3" s="49" t="s">
        <v>3</v>
      </c>
      <c r="D3" s="51" t="s">
        <v>89</v>
      </c>
      <c r="E3" s="51" t="s">
        <v>4</v>
      </c>
      <c r="F3" s="51" t="s">
        <v>90</v>
      </c>
      <c r="G3" s="51" t="s">
        <v>91</v>
      </c>
      <c r="H3" s="51" t="s">
        <v>7</v>
      </c>
      <c r="I3" s="50" t="s">
        <v>8</v>
      </c>
      <c r="J3" s="50"/>
      <c r="K3" s="50"/>
      <c r="L3" s="50"/>
      <c r="M3" s="50" t="s">
        <v>9</v>
      </c>
      <c r="N3" s="50"/>
      <c r="O3" s="50"/>
      <c r="P3" s="50"/>
      <c r="Q3" s="50" t="s">
        <v>10</v>
      </c>
      <c r="R3" s="50"/>
      <c r="S3" s="50"/>
      <c r="T3" s="50"/>
      <c r="U3" s="50" t="s">
        <v>11</v>
      </c>
    </row>
    <row r="4" spans="1:21" s="5" customFormat="1" ht="35.450000000000003" customHeight="1" x14ac:dyDescent="0.25">
      <c r="A4" s="49"/>
      <c r="B4" s="49"/>
      <c r="C4" s="49"/>
      <c r="D4" s="51"/>
      <c r="E4" s="51"/>
      <c r="F4" s="51"/>
      <c r="G4" s="51"/>
      <c r="H4" s="51"/>
      <c r="I4" s="25">
        <v>1</v>
      </c>
      <c r="J4" s="25">
        <v>2</v>
      </c>
      <c r="K4" s="25">
        <v>3</v>
      </c>
      <c r="L4" s="25">
        <v>4</v>
      </c>
      <c r="M4" s="25">
        <v>5</v>
      </c>
      <c r="N4" s="25">
        <v>6</v>
      </c>
      <c r="O4" s="25">
        <v>7</v>
      </c>
      <c r="P4" s="25">
        <v>8</v>
      </c>
      <c r="Q4" s="25">
        <v>9</v>
      </c>
      <c r="R4" s="25">
        <v>10</v>
      </c>
      <c r="S4" s="25">
        <v>11</v>
      </c>
      <c r="T4" s="25">
        <v>12</v>
      </c>
      <c r="U4" s="50"/>
    </row>
    <row r="5" spans="1:21" ht="50.1" customHeight="1" x14ac:dyDescent="0.25">
      <c r="A5" s="26" t="s">
        <v>12</v>
      </c>
      <c r="B5" s="54" t="s">
        <v>13</v>
      </c>
      <c r="C5" s="54" t="s">
        <v>14</v>
      </c>
      <c r="D5" s="27" t="s">
        <v>92</v>
      </c>
      <c r="E5" s="27" t="s">
        <v>93</v>
      </c>
      <c r="F5" s="27" t="s">
        <v>94</v>
      </c>
      <c r="G5" s="28" t="s">
        <v>95</v>
      </c>
      <c r="H5" s="28" t="s">
        <v>32</v>
      </c>
      <c r="I5" s="29"/>
      <c r="J5" s="30">
        <v>1</v>
      </c>
      <c r="K5" s="28"/>
      <c r="L5" s="28"/>
      <c r="M5" s="28"/>
      <c r="N5" s="30"/>
      <c r="O5" s="28"/>
      <c r="P5" s="28"/>
      <c r="Q5" s="28"/>
      <c r="R5" s="28"/>
      <c r="S5" s="30"/>
      <c r="T5" s="28"/>
      <c r="U5" s="31">
        <f t="shared" ref="U5:U68" si="0">SUM(I5:T5)</f>
        <v>1</v>
      </c>
    </row>
    <row r="6" spans="1:21" ht="50.1" customHeight="1" x14ac:dyDescent="0.25">
      <c r="A6" s="26" t="s">
        <v>12</v>
      </c>
      <c r="B6" s="54"/>
      <c r="C6" s="54"/>
      <c r="D6" s="27" t="s">
        <v>96</v>
      </c>
      <c r="E6" s="27" t="s">
        <v>97</v>
      </c>
      <c r="F6" s="27" t="s">
        <v>98</v>
      </c>
      <c r="G6" s="28" t="s">
        <v>95</v>
      </c>
      <c r="H6" s="28" t="s">
        <v>32</v>
      </c>
      <c r="I6" s="29"/>
      <c r="J6" s="30"/>
      <c r="K6" s="30">
        <v>1</v>
      </c>
      <c r="L6" s="28"/>
      <c r="M6" s="28"/>
      <c r="N6" s="30"/>
      <c r="O6" s="28"/>
      <c r="P6" s="28"/>
      <c r="Q6" s="28"/>
      <c r="R6" s="28"/>
      <c r="S6" s="30"/>
      <c r="T6" s="28"/>
      <c r="U6" s="31">
        <f t="shared" si="0"/>
        <v>1</v>
      </c>
    </row>
    <row r="7" spans="1:21" ht="50.1" customHeight="1" x14ac:dyDescent="0.25">
      <c r="A7" s="26" t="s">
        <v>12</v>
      </c>
      <c r="B7" s="54"/>
      <c r="C7" s="54"/>
      <c r="D7" s="27" t="s">
        <v>99</v>
      </c>
      <c r="E7" s="27" t="s">
        <v>100</v>
      </c>
      <c r="F7" s="27" t="s">
        <v>101</v>
      </c>
      <c r="G7" s="28" t="s">
        <v>95</v>
      </c>
      <c r="H7" s="28" t="s">
        <v>32</v>
      </c>
      <c r="I7" s="29"/>
      <c r="J7" s="28"/>
      <c r="K7" s="28"/>
      <c r="L7" s="28"/>
      <c r="M7" s="28"/>
      <c r="N7" s="28"/>
      <c r="O7" s="28"/>
      <c r="P7" s="28"/>
      <c r="Q7" s="28"/>
      <c r="R7" s="28"/>
      <c r="S7" s="30">
        <v>1</v>
      </c>
      <c r="T7" s="28"/>
      <c r="U7" s="31">
        <f t="shared" si="0"/>
        <v>1</v>
      </c>
    </row>
    <row r="8" spans="1:21" ht="50.1" customHeight="1" x14ac:dyDescent="0.25">
      <c r="A8" s="26" t="s">
        <v>12</v>
      </c>
      <c r="B8" s="54"/>
      <c r="C8" s="54"/>
      <c r="D8" s="27" t="s">
        <v>102</v>
      </c>
      <c r="E8" s="27" t="s">
        <v>103</v>
      </c>
      <c r="F8" s="27" t="s">
        <v>101</v>
      </c>
      <c r="G8" s="28" t="s">
        <v>95</v>
      </c>
      <c r="H8" s="28" t="s">
        <v>32</v>
      </c>
      <c r="I8" s="29"/>
      <c r="J8" s="28"/>
      <c r="K8" s="28"/>
      <c r="L8" s="28"/>
      <c r="M8" s="28"/>
      <c r="N8" s="28"/>
      <c r="O8" s="28"/>
      <c r="P8" s="30"/>
      <c r="Q8" s="30">
        <v>1</v>
      </c>
      <c r="R8" s="28"/>
      <c r="S8" s="30"/>
      <c r="T8" s="28"/>
      <c r="U8" s="31">
        <f t="shared" si="0"/>
        <v>1</v>
      </c>
    </row>
    <row r="9" spans="1:21" ht="50.1" customHeight="1" x14ac:dyDescent="0.25">
      <c r="A9" s="26" t="s">
        <v>12</v>
      </c>
      <c r="B9" s="54"/>
      <c r="C9" s="54"/>
      <c r="D9" s="27" t="s">
        <v>104</v>
      </c>
      <c r="E9" s="27" t="s">
        <v>103</v>
      </c>
      <c r="F9" s="27" t="s">
        <v>105</v>
      </c>
      <c r="G9" s="28" t="s">
        <v>95</v>
      </c>
      <c r="H9" s="28" t="s">
        <v>32</v>
      </c>
      <c r="I9" s="29"/>
      <c r="J9" s="28"/>
      <c r="K9" s="28"/>
      <c r="L9" s="28"/>
      <c r="M9" s="28"/>
      <c r="N9" s="28"/>
      <c r="O9" s="28"/>
      <c r="P9" s="28"/>
      <c r="Q9" s="28"/>
      <c r="R9" s="28"/>
      <c r="S9" s="30">
        <v>1</v>
      </c>
      <c r="T9" s="28"/>
      <c r="U9" s="31">
        <f t="shared" si="0"/>
        <v>1</v>
      </c>
    </row>
    <row r="10" spans="1:21" ht="50.1" customHeight="1" x14ac:dyDescent="0.25">
      <c r="A10" s="26" t="s">
        <v>12</v>
      </c>
      <c r="B10" s="54"/>
      <c r="C10" s="54"/>
      <c r="D10" s="27" t="s">
        <v>106</v>
      </c>
      <c r="E10" s="27" t="s">
        <v>93</v>
      </c>
      <c r="F10" s="27" t="s">
        <v>101</v>
      </c>
      <c r="G10" s="28" t="s">
        <v>95</v>
      </c>
      <c r="H10" s="28" t="s">
        <v>32</v>
      </c>
      <c r="I10" s="28"/>
      <c r="J10" s="30"/>
      <c r="K10" s="30">
        <v>0.33329999999999999</v>
      </c>
      <c r="L10" s="30">
        <v>0.33329999999999999</v>
      </c>
      <c r="M10" s="30"/>
      <c r="N10" s="30">
        <v>0.33329999999999999</v>
      </c>
      <c r="O10" s="17"/>
      <c r="P10" s="28"/>
      <c r="Q10" s="29"/>
      <c r="R10" s="28"/>
      <c r="S10" s="28"/>
      <c r="T10" s="28"/>
      <c r="U10" s="31">
        <f t="shared" si="0"/>
        <v>0.99990000000000001</v>
      </c>
    </row>
    <row r="11" spans="1:21" ht="50.1" customHeight="1" x14ac:dyDescent="0.25">
      <c r="A11" s="26" t="s">
        <v>12</v>
      </c>
      <c r="B11" s="54"/>
      <c r="C11" s="54"/>
      <c r="D11" s="27" t="s">
        <v>107</v>
      </c>
      <c r="E11" s="27" t="s">
        <v>108</v>
      </c>
      <c r="F11" s="27" t="s">
        <v>109</v>
      </c>
      <c r="G11" s="28" t="s">
        <v>95</v>
      </c>
      <c r="H11" s="28" t="s">
        <v>32</v>
      </c>
      <c r="I11" s="28"/>
      <c r="J11" s="28"/>
      <c r="K11" s="28"/>
      <c r="L11" s="28"/>
      <c r="M11" s="30"/>
      <c r="O11" s="28"/>
      <c r="P11" s="28"/>
      <c r="Q11" s="30">
        <v>0.5</v>
      </c>
      <c r="R11" s="28"/>
      <c r="S11" s="30">
        <v>0.5</v>
      </c>
      <c r="T11" s="28"/>
      <c r="U11" s="31">
        <f t="shared" si="0"/>
        <v>1</v>
      </c>
    </row>
    <row r="12" spans="1:21" ht="50.1" customHeight="1" x14ac:dyDescent="0.25">
      <c r="A12" s="26" t="s">
        <v>12</v>
      </c>
      <c r="B12" s="54"/>
      <c r="C12" s="54"/>
      <c r="D12" s="27" t="s">
        <v>110</v>
      </c>
      <c r="E12" s="27" t="s">
        <v>111</v>
      </c>
      <c r="F12" s="27" t="s">
        <v>109</v>
      </c>
      <c r="G12" s="28" t="s">
        <v>95</v>
      </c>
      <c r="H12" s="28" t="s">
        <v>32</v>
      </c>
      <c r="I12" s="29"/>
      <c r="J12" s="28"/>
      <c r="K12" s="28"/>
      <c r="L12" s="28"/>
      <c r="M12" s="28"/>
      <c r="N12" s="28"/>
      <c r="O12" s="28"/>
      <c r="P12" s="28"/>
      <c r="Q12" s="28"/>
      <c r="R12" s="28"/>
      <c r="S12" s="30">
        <v>1</v>
      </c>
      <c r="T12" s="28"/>
      <c r="U12" s="31">
        <f t="shared" si="0"/>
        <v>1</v>
      </c>
    </row>
    <row r="13" spans="1:21" ht="50.1" customHeight="1" x14ac:dyDescent="0.25">
      <c r="A13" s="26" t="s">
        <v>12</v>
      </c>
      <c r="B13" s="54"/>
      <c r="C13" s="54"/>
      <c r="D13" s="27" t="s">
        <v>112</v>
      </c>
      <c r="E13" s="27" t="s">
        <v>111</v>
      </c>
      <c r="F13" s="27" t="s">
        <v>113</v>
      </c>
      <c r="G13" s="28" t="s">
        <v>95</v>
      </c>
      <c r="H13" s="28" t="s">
        <v>32</v>
      </c>
      <c r="I13" s="30"/>
      <c r="J13" s="30"/>
      <c r="K13" s="30"/>
      <c r="L13" s="30"/>
      <c r="M13" s="30"/>
      <c r="N13" s="30"/>
      <c r="O13" s="30"/>
      <c r="P13" s="30">
        <v>1</v>
      </c>
      <c r="Q13" s="30"/>
      <c r="R13" s="30"/>
      <c r="S13" s="30"/>
      <c r="T13" s="30"/>
      <c r="U13" s="31">
        <f t="shared" si="0"/>
        <v>1</v>
      </c>
    </row>
    <row r="14" spans="1:21" ht="50.1" customHeight="1" x14ac:dyDescent="0.25">
      <c r="A14" s="26" t="s">
        <v>12</v>
      </c>
      <c r="B14" s="54"/>
      <c r="C14" s="54"/>
      <c r="D14" s="27" t="s">
        <v>114</v>
      </c>
      <c r="E14" s="27" t="s">
        <v>111</v>
      </c>
      <c r="F14" s="27" t="s">
        <v>109</v>
      </c>
      <c r="G14" s="28" t="s">
        <v>95</v>
      </c>
      <c r="H14" s="28" t="s">
        <v>32</v>
      </c>
      <c r="I14" s="30"/>
      <c r="J14" s="30"/>
      <c r="K14" s="28"/>
      <c r="L14" s="30"/>
      <c r="M14" s="32"/>
      <c r="N14" s="30"/>
      <c r="O14" s="30"/>
      <c r="P14" s="30"/>
      <c r="Q14" s="30">
        <v>1</v>
      </c>
      <c r="R14" s="30"/>
      <c r="S14" s="30"/>
      <c r="T14" s="28"/>
      <c r="U14" s="31">
        <f t="shared" si="0"/>
        <v>1</v>
      </c>
    </row>
    <row r="15" spans="1:21" ht="50.1" customHeight="1" x14ac:dyDescent="0.25">
      <c r="A15" s="26" t="s">
        <v>12</v>
      </c>
      <c r="B15" s="54"/>
      <c r="C15" s="54"/>
      <c r="D15" s="27" t="s">
        <v>115</v>
      </c>
      <c r="E15" s="27" t="s">
        <v>111</v>
      </c>
      <c r="F15" s="27" t="s">
        <v>108</v>
      </c>
      <c r="G15" s="28" t="s">
        <v>95</v>
      </c>
      <c r="H15" s="28" t="s">
        <v>32</v>
      </c>
      <c r="I15" s="30"/>
      <c r="J15" s="30"/>
      <c r="K15" s="28"/>
      <c r="L15" s="30"/>
      <c r="M15" s="32"/>
      <c r="N15" s="30"/>
      <c r="O15" s="30"/>
      <c r="P15" s="30"/>
      <c r="Q15" s="32"/>
      <c r="R15" s="30">
        <v>1</v>
      </c>
      <c r="S15" s="28"/>
      <c r="T15" s="30"/>
      <c r="U15" s="31">
        <f t="shared" si="0"/>
        <v>1</v>
      </c>
    </row>
    <row r="16" spans="1:21" ht="50.1" customHeight="1" x14ac:dyDescent="0.25">
      <c r="A16" s="26" t="s">
        <v>116</v>
      </c>
      <c r="B16" s="54"/>
      <c r="C16" s="54" t="s">
        <v>20</v>
      </c>
      <c r="D16" s="27" t="s">
        <v>117</v>
      </c>
      <c r="E16" s="27" t="s">
        <v>111</v>
      </c>
      <c r="F16" s="27" t="s">
        <v>101</v>
      </c>
      <c r="G16" s="28" t="s">
        <v>95</v>
      </c>
      <c r="H16" s="28" t="s">
        <v>32</v>
      </c>
      <c r="I16" s="28"/>
      <c r="J16" s="28"/>
      <c r="K16" s="28"/>
      <c r="L16" s="28"/>
      <c r="M16" s="30"/>
      <c r="N16" s="28"/>
      <c r="O16" s="28"/>
      <c r="P16" s="28"/>
      <c r="Q16" s="28"/>
      <c r="R16" s="28"/>
      <c r="S16" s="30">
        <v>1</v>
      </c>
      <c r="T16" s="28"/>
      <c r="U16" s="31">
        <f t="shared" si="0"/>
        <v>1</v>
      </c>
    </row>
    <row r="17" spans="1:21" ht="50.1" customHeight="1" x14ac:dyDescent="0.25">
      <c r="A17" s="26" t="s">
        <v>12</v>
      </c>
      <c r="B17" s="54"/>
      <c r="C17" s="54"/>
      <c r="D17" s="27" t="s">
        <v>118</v>
      </c>
      <c r="E17" s="27" t="s">
        <v>103</v>
      </c>
      <c r="F17" s="27" t="s">
        <v>101</v>
      </c>
      <c r="G17" s="28" t="s">
        <v>95</v>
      </c>
      <c r="H17" s="28" t="s">
        <v>32</v>
      </c>
      <c r="I17" s="28"/>
      <c r="J17" s="28"/>
      <c r="K17" s="28"/>
      <c r="L17" s="28"/>
      <c r="M17" s="30">
        <v>0.5</v>
      </c>
      <c r="N17" s="28"/>
      <c r="O17" s="28"/>
      <c r="P17" s="28"/>
      <c r="Q17" s="28"/>
      <c r="R17" s="28"/>
      <c r="S17" s="30">
        <v>0.5</v>
      </c>
      <c r="T17" s="28"/>
      <c r="U17" s="31">
        <f t="shared" si="0"/>
        <v>1</v>
      </c>
    </row>
    <row r="18" spans="1:21" ht="50.1" customHeight="1" x14ac:dyDescent="0.25">
      <c r="A18" s="26" t="s">
        <v>12</v>
      </c>
      <c r="B18" s="54"/>
      <c r="C18" s="54"/>
      <c r="D18" s="27" t="s">
        <v>119</v>
      </c>
      <c r="E18" s="27" t="s">
        <v>103</v>
      </c>
      <c r="F18" s="27" t="s">
        <v>101</v>
      </c>
      <c r="G18" s="28" t="s">
        <v>95</v>
      </c>
      <c r="H18" s="28" t="s">
        <v>32</v>
      </c>
      <c r="I18" s="28"/>
      <c r="J18" s="28"/>
      <c r="K18" s="28"/>
      <c r="L18" s="28"/>
      <c r="M18" s="29"/>
      <c r="N18" s="28"/>
      <c r="O18" s="28"/>
      <c r="P18" s="28"/>
      <c r="Q18" s="28"/>
      <c r="R18" s="30">
        <v>1</v>
      </c>
      <c r="S18" s="28"/>
      <c r="T18" s="17"/>
      <c r="U18" s="31">
        <f>SUM(I18:S18)</f>
        <v>1</v>
      </c>
    </row>
    <row r="19" spans="1:21" ht="50.1" customHeight="1" x14ac:dyDescent="0.25">
      <c r="A19" s="26" t="s">
        <v>12</v>
      </c>
      <c r="B19" s="54"/>
      <c r="C19" s="54"/>
      <c r="D19" s="27" t="s">
        <v>120</v>
      </c>
      <c r="E19" s="27" t="s">
        <v>121</v>
      </c>
      <c r="F19" s="27" t="s">
        <v>101</v>
      </c>
      <c r="G19" s="28" t="s">
        <v>122</v>
      </c>
      <c r="H19" s="28" t="s">
        <v>32</v>
      </c>
      <c r="I19" s="28"/>
      <c r="J19" s="28"/>
      <c r="K19" s="28"/>
      <c r="L19" s="28"/>
      <c r="M19" s="29"/>
      <c r="N19" s="28"/>
      <c r="O19" s="28"/>
      <c r="P19" s="28"/>
      <c r="Q19" s="28"/>
      <c r="R19" s="30">
        <v>1</v>
      </c>
      <c r="S19" s="28"/>
      <c r="T19" s="30"/>
      <c r="U19" s="31">
        <f t="shared" si="0"/>
        <v>1</v>
      </c>
    </row>
    <row r="20" spans="1:21" ht="69.75" customHeight="1" x14ac:dyDescent="0.25">
      <c r="A20" s="33" t="s">
        <v>123</v>
      </c>
      <c r="B20" s="54"/>
      <c r="C20" s="54"/>
      <c r="D20" s="27" t="s">
        <v>124</v>
      </c>
      <c r="E20" s="27" t="s">
        <v>15</v>
      </c>
      <c r="F20" s="27" t="s">
        <v>125</v>
      </c>
      <c r="G20" s="28" t="s">
        <v>95</v>
      </c>
      <c r="H20" s="28" t="s">
        <v>32</v>
      </c>
      <c r="I20" s="28"/>
      <c r="J20" s="28"/>
      <c r="K20" s="28"/>
      <c r="L20" s="28"/>
      <c r="M20" s="29"/>
      <c r="N20" s="28"/>
      <c r="O20" s="28"/>
      <c r="P20" s="30">
        <v>1</v>
      </c>
      <c r="Q20" s="28"/>
      <c r="R20" s="28"/>
      <c r="S20" s="28"/>
      <c r="T20" s="17"/>
      <c r="U20" s="31">
        <f t="shared" si="0"/>
        <v>1</v>
      </c>
    </row>
    <row r="21" spans="1:21" ht="84" customHeight="1" x14ac:dyDescent="0.25">
      <c r="A21" s="34" t="s">
        <v>126</v>
      </c>
      <c r="B21" s="54"/>
      <c r="C21" s="35" t="s">
        <v>127</v>
      </c>
      <c r="D21" s="27" t="s">
        <v>128</v>
      </c>
      <c r="E21" s="27" t="s">
        <v>108</v>
      </c>
      <c r="F21" s="27" t="s">
        <v>26</v>
      </c>
      <c r="G21" s="28" t="s">
        <v>129</v>
      </c>
      <c r="H21" s="28" t="s">
        <v>130</v>
      </c>
      <c r="I21" s="30"/>
      <c r="J21" s="30"/>
      <c r="K21" s="30">
        <v>0.25</v>
      </c>
      <c r="L21" s="30"/>
      <c r="M21" s="30"/>
      <c r="N21" s="30">
        <v>0.25</v>
      </c>
      <c r="O21" s="30"/>
      <c r="P21" s="30"/>
      <c r="Q21" s="30">
        <v>0.25</v>
      </c>
      <c r="R21" s="36"/>
      <c r="S21" s="30"/>
      <c r="T21" s="30">
        <v>0.25</v>
      </c>
      <c r="U21" s="31">
        <f t="shared" si="0"/>
        <v>1</v>
      </c>
    </row>
    <row r="22" spans="1:21" ht="50.1" customHeight="1" x14ac:dyDescent="0.25">
      <c r="A22" s="34" t="s">
        <v>12</v>
      </c>
      <c r="B22" s="54"/>
      <c r="C22" s="35" t="s">
        <v>29</v>
      </c>
      <c r="D22" s="27" t="s">
        <v>131</v>
      </c>
      <c r="E22" s="27" t="s">
        <v>108</v>
      </c>
      <c r="F22" s="27" t="s">
        <v>31</v>
      </c>
      <c r="G22" s="28" t="s">
        <v>95</v>
      </c>
      <c r="H22" s="28" t="s">
        <v>32</v>
      </c>
      <c r="I22" s="28"/>
      <c r="J22" s="28"/>
      <c r="K22" s="28"/>
      <c r="L22" s="28"/>
      <c r="M22" s="30"/>
      <c r="N22" s="30"/>
      <c r="O22" s="28"/>
      <c r="P22" s="29"/>
      <c r="Q22" s="30">
        <v>1</v>
      </c>
      <c r="R22" s="28"/>
      <c r="S22" s="28"/>
      <c r="T22" s="28"/>
      <c r="U22" s="31">
        <f t="shared" si="0"/>
        <v>1</v>
      </c>
    </row>
    <row r="23" spans="1:21" ht="66" customHeight="1" x14ac:dyDescent="0.25">
      <c r="A23" s="26" t="s">
        <v>12</v>
      </c>
      <c r="B23" s="54" t="s">
        <v>33</v>
      </c>
      <c r="C23" s="55" t="s">
        <v>34</v>
      </c>
      <c r="D23" s="27" t="s">
        <v>132</v>
      </c>
      <c r="E23" s="37" t="s">
        <v>133</v>
      </c>
      <c r="F23" s="37" t="s">
        <v>36</v>
      </c>
      <c r="G23" s="28" t="s">
        <v>134</v>
      </c>
      <c r="H23" s="28" t="s">
        <v>32</v>
      </c>
      <c r="I23" s="28"/>
      <c r="J23" s="27"/>
      <c r="K23" s="28"/>
      <c r="L23" s="27"/>
      <c r="M23" s="28"/>
      <c r="N23" s="27"/>
      <c r="O23" s="30"/>
      <c r="P23" s="28"/>
      <c r="Q23" s="28"/>
      <c r="R23" s="28"/>
      <c r="S23" s="28"/>
      <c r="T23" s="30">
        <v>1</v>
      </c>
      <c r="U23" s="31">
        <f t="shared" si="0"/>
        <v>1</v>
      </c>
    </row>
    <row r="24" spans="1:21" ht="50.25" customHeight="1" x14ac:dyDescent="0.25">
      <c r="A24" s="26" t="str">
        <f>+A23</f>
        <v>Habilidades y competencias</v>
      </c>
      <c r="B24" s="54"/>
      <c r="C24" s="56"/>
      <c r="D24" s="27" t="s">
        <v>135</v>
      </c>
      <c r="E24" s="37" t="s">
        <v>133</v>
      </c>
      <c r="F24" s="37" t="s">
        <v>136</v>
      </c>
      <c r="G24" s="28" t="s">
        <v>137</v>
      </c>
      <c r="H24" s="28" t="s">
        <v>32</v>
      </c>
      <c r="I24" s="28" t="s">
        <v>138</v>
      </c>
      <c r="J24" s="27" t="s">
        <v>138</v>
      </c>
      <c r="K24" s="28" t="s">
        <v>138</v>
      </c>
      <c r="L24" s="27" t="s">
        <v>138</v>
      </c>
      <c r="M24" s="28" t="s">
        <v>138</v>
      </c>
      <c r="N24" s="27" t="s">
        <v>138</v>
      </c>
      <c r="O24" s="30" t="s">
        <v>138</v>
      </c>
      <c r="P24" s="28" t="s">
        <v>138</v>
      </c>
      <c r="Q24" s="30">
        <v>1</v>
      </c>
      <c r="R24" s="28" t="s">
        <v>138</v>
      </c>
      <c r="S24" s="28" t="s">
        <v>138</v>
      </c>
      <c r="T24" s="27" t="s">
        <v>138</v>
      </c>
      <c r="U24" s="31">
        <f t="shared" si="0"/>
        <v>1</v>
      </c>
    </row>
    <row r="25" spans="1:21" ht="50.1" customHeight="1" x14ac:dyDescent="0.25">
      <c r="A25" s="26" t="s">
        <v>12</v>
      </c>
      <c r="B25" s="54"/>
      <c r="C25" s="35" t="s">
        <v>37</v>
      </c>
      <c r="D25" s="27" t="s">
        <v>139</v>
      </c>
      <c r="E25" s="37" t="s">
        <v>38</v>
      </c>
      <c r="F25" s="37" t="s">
        <v>140</v>
      </c>
      <c r="G25" s="28" t="s">
        <v>134</v>
      </c>
      <c r="H25" s="28" t="s">
        <v>32</v>
      </c>
      <c r="I25" s="27"/>
      <c r="J25" s="28"/>
      <c r="K25" s="27"/>
      <c r="L25" s="30">
        <v>1</v>
      </c>
      <c r="M25" s="27"/>
      <c r="N25" s="28"/>
      <c r="O25" s="27"/>
      <c r="P25" s="28"/>
      <c r="Q25" s="27"/>
      <c r="R25" s="28"/>
      <c r="S25" s="27"/>
      <c r="T25" s="28"/>
      <c r="U25" s="31">
        <f t="shared" si="0"/>
        <v>1</v>
      </c>
    </row>
    <row r="26" spans="1:21" ht="50.1" customHeight="1" x14ac:dyDescent="0.25">
      <c r="A26" s="26" t="s">
        <v>141</v>
      </c>
      <c r="B26" s="54"/>
      <c r="C26" s="35" t="s">
        <v>40</v>
      </c>
      <c r="D26" s="27" t="s">
        <v>142</v>
      </c>
      <c r="E26" s="37" t="s">
        <v>41</v>
      </c>
      <c r="F26" s="37" t="s">
        <v>42</v>
      </c>
      <c r="G26" s="28" t="s">
        <v>134</v>
      </c>
      <c r="H26" s="28" t="s">
        <v>32</v>
      </c>
      <c r="I26" s="28"/>
      <c r="J26" s="27"/>
      <c r="K26" s="28"/>
      <c r="L26" s="27"/>
      <c r="M26" s="28"/>
      <c r="N26" s="27"/>
      <c r="O26" s="17"/>
      <c r="P26" s="27"/>
      <c r="Q26" s="30">
        <v>1</v>
      </c>
      <c r="R26" s="27"/>
      <c r="S26" s="28"/>
      <c r="T26" s="27"/>
      <c r="U26" s="31">
        <f t="shared" si="0"/>
        <v>1</v>
      </c>
    </row>
    <row r="27" spans="1:21" ht="50.1" customHeight="1" x14ac:dyDescent="0.25">
      <c r="A27" s="26" t="s">
        <v>143</v>
      </c>
      <c r="B27" s="54"/>
      <c r="C27" s="54" t="s">
        <v>43</v>
      </c>
      <c r="D27" s="27" t="s">
        <v>144</v>
      </c>
      <c r="E27" s="37" t="s">
        <v>145</v>
      </c>
      <c r="F27" s="37" t="s">
        <v>146</v>
      </c>
      <c r="G27" s="28" t="s">
        <v>134</v>
      </c>
      <c r="H27" s="28" t="s">
        <v>32</v>
      </c>
      <c r="I27" s="28"/>
      <c r="J27" s="27"/>
      <c r="K27" s="28"/>
      <c r="L27" s="27"/>
      <c r="M27" s="28"/>
      <c r="N27" s="27"/>
      <c r="O27" s="28"/>
      <c r="P27" s="30"/>
      <c r="Q27" s="28"/>
      <c r="R27" s="27"/>
      <c r="S27" s="28"/>
      <c r="T27" s="46">
        <v>1</v>
      </c>
      <c r="U27" s="31">
        <f t="shared" si="0"/>
        <v>1</v>
      </c>
    </row>
    <row r="28" spans="1:21" ht="50.1" customHeight="1" x14ac:dyDescent="0.25">
      <c r="A28" s="26" t="s">
        <v>147</v>
      </c>
      <c r="B28" s="54"/>
      <c r="C28" s="54"/>
      <c r="D28" s="27" t="s">
        <v>148</v>
      </c>
      <c r="E28" s="37" t="s">
        <v>149</v>
      </c>
      <c r="F28" s="37" t="s">
        <v>150</v>
      </c>
      <c r="G28" s="28" t="s">
        <v>134</v>
      </c>
      <c r="H28" s="28" t="s">
        <v>151</v>
      </c>
      <c r="I28" s="28"/>
      <c r="J28" s="27"/>
      <c r="K28" s="28"/>
      <c r="L28" s="30">
        <v>0.5</v>
      </c>
      <c r="M28" s="17"/>
      <c r="N28" s="27"/>
      <c r="O28" s="28"/>
      <c r="P28" s="27"/>
      <c r="Q28" s="30">
        <v>0.5</v>
      </c>
      <c r="R28" s="27"/>
      <c r="S28" s="28"/>
      <c r="T28" s="27"/>
      <c r="U28" s="31">
        <f t="shared" si="0"/>
        <v>1</v>
      </c>
    </row>
    <row r="29" spans="1:21" ht="50.1" customHeight="1" x14ac:dyDescent="0.25">
      <c r="A29" s="33" t="s">
        <v>152</v>
      </c>
      <c r="B29" s="54"/>
      <c r="C29" s="54"/>
      <c r="D29" s="27" t="s">
        <v>153</v>
      </c>
      <c r="E29" s="37" t="s">
        <v>154</v>
      </c>
      <c r="F29" s="37" t="s">
        <v>155</v>
      </c>
      <c r="G29" s="28" t="s">
        <v>134</v>
      </c>
      <c r="H29" s="28" t="s">
        <v>32</v>
      </c>
      <c r="I29" s="28"/>
      <c r="J29" s="27"/>
      <c r="K29" s="28"/>
      <c r="L29" s="27"/>
      <c r="M29" s="28"/>
      <c r="N29" s="27"/>
      <c r="O29" s="30"/>
      <c r="P29" s="30">
        <v>1</v>
      </c>
      <c r="Q29" s="28"/>
      <c r="R29" s="27"/>
      <c r="S29" s="28"/>
      <c r="T29" s="27"/>
      <c r="U29" s="31">
        <f t="shared" si="0"/>
        <v>1</v>
      </c>
    </row>
    <row r="30" spans="1:21" ht="50.1" customHeight="1" x14ac:dyDescent="0.25">
      <c r="A30" s="33" t="s">
        <v>12</v>
      </c>
      <c r="B30" s="54"/>
      <c r="C30" s="35" t="s">
        <v>46</v>
      </c>
      <c r="D30" s="27" t="s">
        <v>46</v>
      </c>
      <c r="E30" s="37" t="s">
        <v>47</v>
      </c>
      <c r="F30" s="37" t="s">
        <v>48</v>
      </c>
      <c r="G30" s="28" t="s">
        <v>134</v>
      </c>
      <c r="H30" s="28" t="s">
        <v>32</v>
      </c>
      <c r="I30" s="28"/>
      <c r="J30" s="27"/>
      <c r="K30" s="28"/>
      <c r="L30" s="27"/>
      <c r="M30" s="28"/>
      <c r="N30" s="27"/>
      <c r="O30" s="28"/>
      <c r="P30" s="27"/>
      <c r="Q30" s="28"/>
      <c r="R30" s="30">
        <v>1</v>
      </c>
      <c r="S30" s="28"/>
      <c r="T30" s="27"/>
      <c r="U30" s="31">
        <f t="shared" si="0"/>
        <v>1</v>
      </c>
    </row>
    <row r="31" spans="1:21" ht="50.1" customHeight="1" x14ac:dyDescent="0.25">
      <c r="A31" s="33" t="s">
        <v>152</v>
      </c>
      <c r="B31" s="54"/>
      <c r="C31" s="35" t="s">
        <v>49</v>
      </c>
      <c r="D31" s="27" t="s">
        <v>156</v>
      </c>
      <c r="E31" s="37" t="s">
        <v>157</v>
      </c>
      <c r="F31" s="37" t="s">
        <v>51</v>
      </c>
      <c r="G31" s="28" t="s">
        <v>134</v>
      </c>
      <c r="H31" s="28" t="s">
        <v>32</v>
      </c>
      <c r="I31" s="27"/>
      <c r="J31" s="28"/>
      <c r="K31" s="27"/>
      <c r="L31" s="30">
        <v>1</v>
      </c>
      <c r="M31" s="17"/>
      <c r="N31" s="28"/>
      <c r="O31" s="30"/>
      <c r="P31" s="28"/>
      <c r="Q31" s="27"/>
      <c r="R31" s="17"/>
      <c r="S31" s="30"/>
      <c r="T31" s="28"/>
      <c r="U31" s="31">
        <f t="shared" si="0"/>
        <v>1</v>
      </c>
    </row>
    <row r="32" spans="1:21" ht="50.1" customHeight="1" x14ac:dyDescent="0.25">
      <c r="A32" s="33" t="s">
        <v>152</v>
      </c>
      <c r="B32" s="54"/>
      <c r="C32" s="54" t="s">
        <v>158</v>
      </c>
      <c r="D32" s="27" t="s">
        <v>159</v>
      </c>
      <c r="E32" s="37" t="s">
        <v>160</v>
      </c>
      <c r="F32" s="37" t="s">
        <v>150</v>
      </c>
      <c r="G32" s="28" t="s">
        <v>134</v>
      </c>
      <c r="H32" s="28" t="s">
        <v>32</v>
      </c>
      <c r="I32" s="28"/>
      <c r="J32" s="27"/>
      <c r="K32" s="28"/>
      <c r="L32" s="27"/>
      <c r="M32" s="28"/>
      <c r="N32" s="27"/>
      <c r="O32" s="28"/>
      <c r="P32" s="27"/>
      <c r="Q32" s="30"/>
      <c r="R32" s="27"/>
      <c r="S32" s="30">
        <v>1</v>
      </c>
      <c r="T32" s="27"/>
      <c r="U32" s="31">
        <f t="shared" si="0"/>
        <v>1</v>
      </c>
    </row>
    <row r="33" spans="1:21" ht="50.1" customHeight="1" x14ac:dyDescent="0.25">
      <c r="A33" s="33" t="s">
        <v>152</v>
      </c>
      <c r="B33" s="54"/>
      <c r="C33" s="54"/>
      <c r="D33" s="27" t="s">
        <v>161</v>
      </c>
      <c r="E33" s="37" t="s">
        <v>162</v>
      </c>
      <c r="F33" s="37" t="s">
        <v>136</v>
      </c>
      <c r="G33" s="28" t="s">
        <v>134</v>
      </c>
      <c r="H33" s="28" t="s">
        <v>32</v>
      </c>
      <c r="I33" s="28"/>
      <c r="J33" s="27"/>
      <c r="K33" s="28"/>
      <c r="L33" s="27"/>
      <c r="M33" s="28"/>
      <c r="N33" s="27"/>
      <c r="O33" s="28"/>
      <c r="P33" s="30">
        <v>1</v>
      </c>
      <c r="Q33" s="28"/>
      <c r="R33" s="27"/>
      <c r="S33" s="28"/>
      <c r="T33" s="27"/>
      <c r="U33" s="31">
        <f t="shared" si="0"/>
        <v>1</v>
      </c>
    </row>
    <row r="34" spans="1:21" ht="50.1" customHeight="1" x14ac:dyDescent="0.25">
      <c r="A34" s="26" t="s">
        <v>152</v>
      </c>
      <c r="B34" s="54"/>
      <c r="C34" s="54"/>
      <c r="D34" s="27" t="s">
        <v>163</v>
      </c>
      <c r="E34" s="37" t="s">
        <v>164</v>
      </c>
      <c r="F34" s="37" t="s">
        <v>165</v>
      </c>
      <c r="G34" s="28" t="s">
        <v>134</v>
      </c>
      <c r="H34" s="28" t="s">
        <v>32</v>
      </c>
      <c r="I34" s="28"/>
      <c r="J34" s="27"/>
      <c r="K34" s="28"/>
      <c r="L34" s="27"/>
      <c r="M34" s="30">
        <v>1</v>
      </c>
      <c r="N34" s="27"/>
      <c r="O34" s="28"/>
      <c r="P34" s="27"/>
      <c r="Q34" s="28"/>
      <c r="R34" s="27"/>
      <c r="S34" s="28"/>
      <c r="T34" s="27"/>
      <c r="U34" s="31">
        <f t="shared" si="0"/>
        <v>1</v>
      </c>
    </row>
    <row r="35" spans="1:21" ht="50.1" customHeight="1" x14ac:dyDescent="0.25">
      <c r="A35" s="33" t="s">
        <v>166</v>
      </c>
      <c r="B35" s="54"/>
      <c r="C35" s="54"/>
      <c r="D35" s="27" t="s">
        <v>167</v>
      </c>
      <c r="E35" s="37" t="s">
        <v>168</v>
      </c>
      <c r="F35" s="37" t="s">
        <v>150</v>
      </c>
      <c r="G35" s="28" t="s">
        <v>134</v>
      </c>
      <c r="H35" s="28" t="s">
        <v>32</v>
      </c>
      <c r="I35" s="28"/>
      <c r="J35" s="27"/>
      <c r="K35" s="28"/>
      <c r="L35" s="27"/>
      <c r="M35" s="30">
        <v>1</v>
      </c>
      <c r="N35" s="27"/>
      <c r="O35" s="28"/>
      <c r="P35" s="27"/>
      <c r="Q35" s="28"/>
      <c r="R35" s="27"/>
      <c r="S35" s="28"/>
      <c r="T35" s="27"/>
      <c r="U35" s="31">
        <f t="shared" si="0"/>
        <v>1</v>
      </c>
    </row>
    <row r="36" spans="1:21" ht="50.1" customHeight="1" x14ac:dyDescent="0.25">
      <c r="A36" s="33" t="s">
        <v>152</v>
      </c>
      <c r="B36" s="54"/>
      <c r="C36" s="54"/>
      <c r="D36" s="27" t="s">
        <v>169</v>
      </c>
      <c r="E36" s="37" t="s">
        <v>170</v>
      </c>
      <c r="F36" s="37" t="s">
        <v>171</v>
      </c>
      <c r="G36" s="28" t="s">
        <v>134</v>
      </c>
      <c r="H36" s="28" t="s">
        <v>32</v>
      </c>
      <c r="I36" s="28"/>
      <c r="J36" s="27"/>
      <c r="K36" s="28"/>
      <c r="L36" s="27"/>
      <c r="M36" s="28"/>
      <c r="N36" s="27"/>
      <c r="O36" s="28"/>
      <c r="P36" s="30">
        <v>0.5</v>
      </c>
      <c r="Q36" s="28"/>
      <c r="R36" s="30">
        <v>0.5</v>
      </c>
      <c r="S36" s="28"/>
      <c r="T36" s="27"/>
      <c r="U36" s="31">
        <f t="shared" si="0"/>
        <v>1</v>
      </c>
    </row>
    <row r="37" spans="1:21" ht="50.1" customHeight="1" x14ac:dyDescent="0.25">
      <c r="A37" s="33" t="s">
        <v>152</v>
      </c>
      <c r="B37" s="54"/>
      <c r="C37" s="54"/>
      <c r="D37" s="40" t="s">
        <v>172</v>
      </c>
      <c r="E37" s="37" t="s">
        <v>164</v>
      </c>
      <c r="F37" s="38" t="s">
        <v>173</v>
      </c>
      <c r="G37" s="28" t="s">
        <v>134</v>
      </c>
      <c r="H37" s="28" t="s">
        <v>32</v>
      </c>
      <c r="I37" s="28"/>
      <c r="J37" s="27"/>
      <c r="K37" s="30"/>
      <c r="L37" s="30"/>
      <c r="M37" s="30"/>
      <c r="N37" s="30"/>
      <c r="O37" s="30"/>
      <c r="P37" s="30"/>
      <c r="Q37" s="30"/>
      <c r="R37" s="30"/>
      <c r="S37" s="30"/>
      <c r="T37" s="30">
        <v>1</v>
      </c>
      <c r="U37" s="31">
        <f t="shared" si="0"/>
        <v>1</v>
      </c>
    </row>
    <row r="38" spans="1:21" ht="50.1" customHeight="1" x14ac:dyDescent="0.25">
      <c r="A38" s="33" t="s">
        <v>52</v>
      </c>
      <c r="B38" s="54" t="s">
        <v>57</v>
      </c>
      <c r="C38" s="54" t="s">
        <v>58</v>
      </c>
      <c r="D38" s="27" t="s">
        <v>174</v>
      </c>
      <c r="E38" s="37" t="s">
        <v>164</v>
      </c>
      <c r="F38" s="37" t="s">
        <v>173</v>
      </c>
      <c r="G38" s="28" t="s">
        <v>137</v>
      </c>
      <c r="H38" s="28" t="s">
        <v>32</v>
      </c>
      <c r="I38" s="28"/>
      <c r="J38" s="27"/>
      <c r="K38" s="28"/>
      <c r="L38" s="27"/>
      <c r="M38" s="28"/>
      <c r="N38" s="27"/>
      <c r="O38" s="28"/>
      <c r="P38" s="27"/>
      <c r="Q38" s="30">
        <v>1</v>
      </c>
      <c r="R38" s="27"/>
      <c r="S38" s="28"/>
      <c r="T38" s="27"/>
      <c r="U38" s="31">
        <f t="shared" si="0"/>
        <v>1</v>
      </c>
    </row>
    <row r="39" spans="1:21" s="7" customFormat="1" ht="50.1" customHeight="1" x14ac:dyDescent="0.25">
      <c r="A39" s="33" t="s">
        <v>12</v>
      </c>
      <c r="B39" s="54"/>
      <c r="C39" s="54"/>
      <c r="D39" s="27" t="s">
        <v>175</v>
      </c>
      <c r="E39" s="37" t="s">
        <v>176</v>
      </c>
      <c r="F39" s="38" t="s">
        <v>177</v>
      </c>
      <c r="G39" s="28" t="s">
        <v>137</v>
      </c>
      <c r="H39" s="28" t="s">
        <v>32</v>
      </c>
      <c r="I39" s="38"/>
      <c r="J39" s="38"/>
      <c r="K39" s="38"/>
      <c r="L39" s="38"/>
      <c r="M39" s="38"/>
      <c r="N39" s="38"/>
      <c r="O39" s="30"/>
      <c r="P39" s="38"/>
      <c r="Q39" s="38"/>
      <c r="R39" s="38"/>
      <c r="S39" s="30">
        <v>1</v>
      </c>
      <c r="T39" s="38"/>
      <c r="U39" s="31">
        <f t="shared" si="0"/>
        <v>1</v>
      </c>
    </row>
    <row r="40" spans="1:21" ht="50.1" customHeight="1" x14ac:dyDescent="0.25">
      <c r="A40" s="33" t="s">
        <v>12</v>
      </c>
      <c r="B40" s="54"/>
      <c r="C40" s="54"/>
      <c r="D40" s="27" t="s">
        <v>178</v>
      </c>
      <c r="E40" s="37" t="s">
        <v>111</v>
      </c>
      <c r="F40" s="37" t="s">
        <v>179</v>
      </c>
      <c r="G40" s="28" t="s">
        <v>137</v>
      </c>
      <c r="H40" s="28" t="s">
        <v>32</v>
      </c>
      <c r="I40" s="28"/>
      <c r="J40" s="27"/>
      <c r="K40" s="28"/>
      <c r="L40" s="27"/>
      <c r="M40" s="28"/>
      <c r="N40" s="27"/>
      <c r="O40" s="30"/>
      <c r="P40" s="27"/>
      <c r="Q40" s="30">
        <v>1</v>
      </c>
      <c r="R40" s="27"/>
      <c r="S40" s="28"/>
      <c r="T40" s="27"/>
      <c r="U40" s="31">
        <f t="shared" si="0"/>
        <v>1</v>
      </c>
    </row>
    <row r="41" spans="1:21" ht="50.1" customHeight="1" x14ac:dyDescent="0.25">
      <c r="A41" s="33" t="s">
        <v>180</v>
      </c>
      <c r="B41" s="54"/>
      <c r="C41" s="54"/>
      <c r="D41" s="27" t="s">
        <v>181</v>
      </c>
      <c r="E41" s="37" t="s">
        <v>176</v>
      </c>
      <c r="F41" s="37" t="s">
        <v>63</v>
      </c>
      <c r="G41" s="28" t="s">
        <v>137</v>
      </c>
      <c r="H41" s="28" t="s">
        <v>32</v>
      </c>
      <c r="I41" s="28"/>
      <c r="J41" s="27"/>
      <c r="K41" s="28"/>
      <c r="L41" s="27"/>
      <c r="M41" s="28"/>
      <c r="N41" s="27"/>
      <c r="O41" s="28"/>
      <c r="P41" s="27"/>
      <c r="Q41" s="30">
        <v>1</v>
      </c>
      <c r="R41" s="27"/>
      <c r="S41" s="28"/>
      <c r="T41" s="27"/>
      <c r="U41" s="31">
        <f t="shared" si="0"/>
        <v>1</v>
      </c>
    </row>
    <row r="42" spans="1:21" ht="95.25" customHeight="1" x14ac:dyDescent="0.25">
      <c r="A42" s="33" t="s">
        <v>64</v>
      </c>
      <c r="B42" s="54"/>
      <c r="C42" s="54"/>
      <c r="D42" s="27" t="s">
        <v>182</v>
      </c>
      <c r="E42" s="37" t="s">
        <v>176</v>
      </c>
      <c r="F42" s="37" t="s">
        <v>63</v>
      </c>
      <c r="G42" s="28" t="s">
        <v>137</v>
      </c>
      <c r="H42" s="28" t="s">
        <v>32</v>
      </c>
      <c r="I42" s="28"/>
      <c r="J42" s="27"/>
      <c r="K42" s="28"/>
      <c r="L42" s="27"/>
      <c r="M42" s="28"/>
      <c r="N42" s="27"/>
      <c r="O42" s="28"/>
      <c r="P42" s="27"/>
      <c r="Q42" s="28"/>
      <c r="R42" s="27"/>
      <c r="S42" s="28"/>
      <c r="T42" s="30">
        <v>1</v>
      </c>
      <c r="U42" s="31">
        <f t="shared" si="0"/>
        <v>1</v>
      </c>
    </row>
    <row r="43" spans="1:21" ht="50.1" customHeight="1" x14ac:dyDescent="0.25">
      <c r="A43" s="33" t="s">
        <v>64</v>
      </c>
      <c r="B43" s="54"/>
      <c r="C43" s="54"/>
      <c r="D43" s="27" t="s">
        <v>183</v>
      </c>
      <c r="E43" s="37" t="s">
        <v>176</v>
      </c>
      <c r="F43" s="37" t="s">
        <v>63</v>
      </c>
      <c r="G43" s="28" t="s">
        <v>137</v>
      </c>
      <c r="H43" s="28" t="s">
        <v>184</v>
      </c>
      <c r="I43" s="28"/>
      <c r="J43" s="27"/>
      <c r="K43" s="28"/>
      <c r="L43" s="30">
        <v>0.33</v>
      </c>
      <c r="M43" s="28"/>
      <c r="N43" s="27"/>
      <c r="O43" s="30"/>
      <c r="P43" s="30">
        <v>0.33</v>
      </c>
      <c r="Q43" s="38"/>
      <c r="R43" s="30">
        <v>0.34</v>
      </c>
      <c r="S43" s="38"/>
      <c r="T43" s="30"/>
      <c r="U43" s="31">
        <f t="shared" si="0"/>
        <v>1</v>
      </c>
    </row>
    <row r="44" spans="1:21" ht="50.1" customHeight="1" x14ac:dyDescent="0.25">
      <c r="A44" s="33" t="s">
        <v>64</v>
      </c>
      <c r="B44" s="54"/>
      <c r="C44" s="54"/>
      <c r="D44" s="27" t="s">
        <v>185</v>
      </c>
      <c r="E44" s="37" t="s">
        <v>176</v>
      </c>
      <c r="F44" s="37" t="s">
        <v>63</v>
      </c>
      <c r="G44" s="28" t="s">
        <v>137</v>
      </c>
      <c r="H44" s="28" t="s">
        <v>32</v>
      </c>
      <c r="I44" s="28"/>
      <c r="J44" s="27"/>
      <c r="K44" s="28"/>
      <c r="L44" s="27"/>
      <c r="M44" s="30">
        <v>0.5</v>
      </c>
      <c r="N44" s="27"/>
      <c r="O44" s="28"/>
      <c r="P44" s="27"/>
      <c r="Q44" s="30">
        <v>0.5</v>
      </c>
      <c r="R44" s="27"/>
      <c r="S44" s="28"/>
      <c r="T44" s="30"/>
      <c r="U44" s="31">
        <f t="shared" si="0"/>
        <v>1</v>
      </c>
    </row>
    <row r="45" spans="1:21" ht="50.1" customHeight="1" x14ac:dyDescent="0.25">
      <c r="A45" s="33" t="s">
        <v>12</v>
      </c>
      <c r="B45" s="54"/>
      <c r="C45" s="54"/>
      <c r="D45" s="27" t="s">
        <v>186</v>
      </c>
      <c r="E45" s="37" t="s">
        <v>47</v>
      </c>
      <c r="F45" s="37" t="s">
        <v>179</v>
      </c>
      <c r="G45" s="28" t="s">
        <v>137</v>
      </c>
      <c r="H45" s="28" t="s">
        <v>32</v>
      </c>
      <c r="I45" s="28"/>
      <c r="J45" s="27"/>
      <c r="K45" s="28"/>
      <c r="L45" s="27"/>
      <c r="M45" s="28"/>
      <c r="N45" s="27"/>
      <c r="O45" s="28"/>
      <c r="P45" s="30">
        <v>1</v>
      </c>
      <c r="Q45" s="28"/>
      <c r="R45" s="27"/>
      <c r="S45" s="28"/>
      <c r="T45" s="27"/>
      <c r="U45" s="31">
        <f t="shared" si="0"/>
        <v>1</v>
      </c>
    </row>
    <row r="46" spans="1:21" ht="50.1" customHeight="1" x14ac:dyDescent="0.25">
      <c r="A46" s="33" t="s">
        <v>12</v>
      </c>
      <c r="B46" s="54"/>
      <c r="C46" s="54"/>
      <c r="D46" s="27" t="s">
        <v>215</v>
      </c>
      <c r="E46" s="37" t="s">
        <v>47</v>
      </c>
      <c r="F46" s="37" t="s">
        <v>63</v>
      </c>
      <c r="G46" s="28" t="s">
        <v>137</v>
      </c>
      <c r="H46" s="28" t="s">
        <v>184</v>
      </c>
      <c r="I46" s="28"/>
      <c r="J46" s="27"/>
      <c r="K46" s="28"/>
      <c r="L46" s="27"/>
      <c r="M46" s="30">
        <v>0.33</v>
      </c>
      <c r="N46" s="27"/>
      <c r="O46" s="28"/>
      <c r="P46" s="30"/>
      <c r="Q46" s="30">
        <v>0.33</v>
      </c>
      <c r="R46" s="27"/>
      <c r="S46" s="28"/>
      <c r="T46" s="30">
        <v>0.34</v>
      </c>
      <c r="U46" s="31">
        <f t="shared" si="0"/>
        <v>1</v>
      </c>
    </row>
    <row r="47" spans="1:21" ht="50.1" customHeight="1" x14ac:dyDescent="0.25">
      <c r="A47" s="33" t="s">
        <v>12</v>
      </c>
      <c r="B47" s="54"/>
      <c r="C47" s="54"/>
      <c r="D47" s="27" t="s">
        <v>216</v>
      </c>
      <c r="E47" s="37" t="s">
        <v>47</v>
      </c>
      <c r="F47" s="37" t="s">
        <v>63</v>
      </c>
      <c r="G47" s="28" t="s">
        <v>137</v>
      </c>
      <c r="H47" s="28" t="s">
        <v>32</v>
      </c>
      <c r="I47" s="28"/>
      <c r="J47" s="27"/>
      <c r="K47" s="28"/>
      <c r="L47" s="27"/>
      <c r="M47" s="28"/>
      <c r="N47" s="27"/>
      <c r="O47" s="30"/>
      <c r="P47" s="30"/>
      <c r="Q47" s="28"/>
      <c r="R47" s="27"/>
      <c r="S47" s="30">
        <v>1</v>
      </c>
      <c r="T47" s="30"/>
      <c r="U47" s="31">
        <f t="shared" si="0"/>
        <v>1</v>
      </c>
    </row>
    <row r="48" spans="1:21" ht="50.1" customHeight="1" x14ac:dyDescent="0.25">
      <c r="A48" s="26" t="s">
        <v>12</v>
      </c>
      <c r="B48" s="54"/>
      <c r="C48" s="54"/>
      <c r="D48" s="27" t="s">
        <v>187</v>
      </c>
      <c r="E48" s="37" t="s">
        <v>47</v>
      </c>
      <c r="F48" s="37" t="s">
        <v>63</v>
      </c>
      <c r="G48" s="28" t="s">
        <v>137</v>
      </c>
      <c r="H48" s="35" t="s">
        <v>32</v>
      </c>
      <c r="I48" s="28"/>
      <c r="J48" s="27"/>
      <c r="K48" s="28"/>
      <c r="L48" s="28"/>
      <c r="M48" s="28"/>
      <c r="N48" s="30"/>
      <c r="O48" s="28"/>
      <c r="P48" s="28"/>
      <c r="Q48" s="27"/>
      <c r="R48" s="28"/>
      <c r="S48" s="41">
        <v>1</v>
      </c>
      <c r="T48" s="30"/>
      <c r="U48" s="31">
        <f t="shared" si="0"/>
        <v>1</v>
      </c>
    </row>
    <row r="49" spans="1:21" ht="50.1" customHeight="1" x14ac:dyDescent="0.25">
      <c r="A49" s="33" t="s">
        <v>12</v>
      </c>
      <c r="B49" s="54"/>
      <c r="C49" s="54" t="s">
        <v>61</v>
      </c>
      <c r="D49" s="27" t="s">
        <v>188</v>
      </c>
      <c r="E49" s="37" t="s">
        <v>176</v>
      </c>
      <c r="F49" s="37" t="s">
        <v>63</v>
      </c>
      <c r="G49" s="28" t="s">
        <v>137</v>
      </c>
      <c r="H49" s="28" t="s">
        <v>32</v>
      </c>
      <c r="I49" s="28"/>
      <c r="J49" s="27"/>
      <c r="K49" s="28"/>
      <c r="L49" s="28"/>
      <c r="M49" s="30">
        <v>0.5</v>
      </c>
      <c r="N49" s="28"/>
      <c r="O49" s="28"/>
      <c r="P49" s="28"/>
      <c r="Q49" s="27"/>
      <c r="R49" s="30">
        <v>0.5</v>
      </c>
      <c r="S49" s="30"/>
      <c r="T49" s="30"/>
      <c r="U49" s="31">
        <f t="shared" si="0"/>
        <v>1</v>
      </c>
    </row>
    <row r="50" spans="1:21" ht="50.1" customHeight="1" x14ac:dyDescent="0.25">
      <c r="A50" s="33" t="s">
        <v>12</v>
      </c>
      <c r="B50" s="54"/>
      <c r="C50" s="54"/>
      <c r="D50" s="27" t="s">
        <v>189</v>
      </c>
      <c r="E50" s="37" t="s">
        <v>176</v>
      </c>
      <c r="F50" s="37" t="s">
        <v>63</v>
      </c>
      <c r="G50" s="28" t="s">
        <v>137</v>
      </c>
      <c r="H50" s="28" t="s">
        <v>184</v>
      </c>
      <c r="I50" s="28"/>
      <c r="J50" s="27"/>
      <c r="K50" s="29"/>
      <c r="L50" s="29"/>
      <c r="M50" s="30">
        <v>0.33</v>
      </c>
      <c r="N50" s="29"/>
      <c r="O50" s="29"/>
      <c r="P50" s="29"/>
      <c r="Q50" s="30">
        <v>0.33</v>
      </c>
      <c r="R50" s="29"/>
      <c r="S50" s="29"/>
      <c r="T50" s="30">
        <v>0.33</v>
      </c>
      <c r="U50" s="31">
        <f t="shared" si="0"/>
        <v>0.99</v>
      </c>
    </row>
    <row r="51" spans="1:21" ht="50.1" customHeight="1" x14ac:dyDescent="0.25">
      <c r="A51" s="33" t="s">
        <v>64</v>
      </c>
      <c r="B51" s="54"/>
      <c r="C51" s="54" t="s">
        <v>65</v>
      </c>
      <c r="D51" s="27" t="s">
        <v>190</v>
      </c>
      <c r="E51" s="37" t="s">
        <v>191</v>
      </c>
      <c r="F51" s="37" t="s">
        <v>192</v>
      </c>
      <c r="G51" s="28" t="s">
        <v>137</v>
      </c>
      <c r="H51" s="28" t="s">
        <v>32</v>
      </c>
      <c r="I51" s="28"/>
      <c r="J51" s="27"/>
      <c r="K51" s="28"/>
      <c r="L51" s="27"/>
      <c r="M51" s="30"/>
      <c r="N51" s="30">
        <v>1</v>
      </c>
      <c r="O51" s="28"/>
      <c r="P51" s="27"/>
      <c r="Q51" s="28"/>
      <c r="R51" s="27"/>
      <c r="S51" s="28"/>
      <c r="T51" s="27"/>
      <c r="U51" s="31">
        <f t="shared" si="0"/>
        <v>1</v>
      </c>
    </row>
    <row r="52" spans="1:21" ht="50.1" customHeight="1" x14ac:dyDescent="0.25">
      <c r="A52" s="33" t="s">
        <v>12</v>
      </c>
      <c r="B52" s="54"/>
      <c r="C52" s="54"/>
      <c r="D52" s="27" t="s">
        <v>193</v>
      </c>
      <c r="E52" s="37" t="s">
        <v>78</v>
      </c>
      <c r="F52" s="37" t="s">
        <v>63</v>
      </c>
      <c r="G52" s="28" t="s">
        <v>137</v>
      </c>
      <c r="H52" s="28" t="s">
        <v>32</v>
      </c>
      <c r="I52" s="28"/>
      <c r="J52" s="27"/>
      <c r="K52" s="28"/>
      <c r="L52" s="27"/>
      <c r="M52" s="28"/>
      <c r="N52" s="27"/>
      <c r="O52" s="28"/>
      <c r="P52" s="38"/>
      <c r="Q52" s="38"/>
      <c r="R52" s="38"/>
      <c r="S52" s="38"/>
      <c r="T52" s="30">
        <v>1</v>
      </c>
      <c r="U52" s="31">
        <f t="shared" si="0"/>
        <v>1</v>
      </c>
    </row>
    <row r="53" spans="1:21" ht="50.1" customHeight="1" x14ac:dyDescent="0.25">
      <c r="A53" s="33" t="s">
        <v>12</v>
      </c>
      <c r="B53" s="54"/>
      <c r="C53" s="55" t="s">
        <v>69</v>
      </c>
      <c r="D53" s="27" t="s">
        <v>194</v>
      </c>
      <c r="E53" s="37" t="s">
        <v>78</v>
      </c>
      <c r="F53" s="37" t="s">
        <v>63</v>
      </c>
      <c r="G53" s="28" t="s">
        <v>137</v>
      </c>
      <c r="H53" s="28" t="s">
        <v>32</v>
      </c>
      <c r="I53" s="28"/>
      <c r="J53" s="27"/>
      <c r="K53" s="28"/>
      <c r="L53" s="30"/>
      <c r="M53" s="30">
        <v>0.33</v>
      </c>
      <c r="N53" s="27"/>
      <c r="O53" s="28"/>
      <c r="P53" s="30">
        <v>0.33</v>
      </c>
      <c r="Q53" s="28"/>
      <c r="R53" s="27"/>
      <c r="S53" s="30">
        <v>0.34</v>
      </c>
      <c r="T53" s="27"/>
      <c r="U53" s="31">
        <f t="shared" si="0"/>
        <v>1</v>
      </c>
    </row>
    <row r="54" spans="1:21" ht="50.1" customHeight="1" x14ac:dyDescent="0.25">
      <c r="A54" s="33" t="s">
        <v>12</v>
      </c>
      <c r="B54" s="54"/>
      <c r="C54" s="57"/>
      <c r="D54" s="27" t="s">
        <v>195</v>
      </c>
      <c r="E54" s="37" t="s">
        <v>78</v>
      </c>
      <c r="F54" s="37" t="s">
        <v>63</v>
      </c>
      <c r="G54" s="28" t="s">
        <v>137</v>
      </c>
      <c r="H54" s="28" t="s">
        <v>32</v>
      </c>
      <c r="I54" s="28"/>
      <c r="J54" s="27"/>
      <c r="K54" s="28"/>
      <c r="L54" s="30"/>
      <c r="M54" s="30">
        <v>0.33</v>
      </c>
      <c r="N54" s="27"/>
      <c r="O54" s="28"/>
      <c r="P54" s="30">
        <v>0.33</v>
      </c>
      <c r="Q54" s="28"/>
      <c r="R54" s="27"/>
      <c r="S54" s="30">
        <v>0.34</v>
      </c>
      <c r="T54" s="27"/>
      <c r="U54" s="31">
        <f t="shared" si="0"/>
        <v>1</v>
      </c>
    </row>
    <row r="55" spans="1:21" ht="50.1" customHeight="1" x14ac:dyDescent="0.25">
      <c r="A55" s="33"/>
      <c r="B55" s="54"/>
      <c r="C55" s="56"/>
      <c r="D55" s="27" t="s">
        <v>196</v>
      </c>
      <c r="E55" s="37" t="s">
        <v>197</v>
      </c>
      <c r="F55" s="37" t="s">
        <v>63</v>
      </c>
      <c r="G55" s="28" t="s">
        <v>137</v>
      </c>
      <c r="H55" s="35" t="s">
        <v>32</v>
      </c>
      <c r="I55" s="28" t="s">
        <v>138</v>
      </c>
      <c r="J55" s="27" t="s">
        <v>138</v>
      </c>
      <c r="K55" s="28" t="s">
        <v>138</v>
      </c>
      <c r="L55" s="27" t="s">
        <v>138</v>
      </c>
      <c r="M55" s="28" t="s">
        <v>138</v>
      </c>
      <c r="N55" s="30"/>
      <c r="O55" s="42"/>
      <c r="P55" s="30">
        <v>1</v>
      </c>
      <c r="Q55" s="42"/>
      <c r="R55" s="42"/>
      <c r="S55" s="28" t="s">
        <v>138</v>
      </c>
      <c r="T55" s="27" t="s">
        <v>138</v>
      </c>
      <c r="U55" s="31">
        <v>1</v>
      </c>
    </row>
    <row r="56" spans="1:21" ht="50.1" customHeight="1" x14ac:dyDescent="0.25">
      <c r="A56" s="26" t="s">
        <v>72</v>
      </c>
      <c r="B56" s="54"/>
      <c r="C56" s="54" t="s">
        <v>73</v>
      </c>
      <c r="D56" s="27" t="s">
        <v>198</v>
      </c>
      <c r="E56" s="37" t="s">
        <v>78</v>
      </c>
      <c r="F56" s="37" t="s">
        <v>63</v>
      </c>
      <c r="G56" s="28" t="s">
        <v>137</v>
      </c>
      <c r="H56" s="28" t="s">
        <v>32</v>
      </c>
      <c r="I56" s="28"/>
      <c r="J56" s="27"/>
      <c r="K56" s="28"/>
      <c r="L56" s="27"/>
      <c r="M56" s="28"/>
      <c r="N56" s="27"/>
      <c r="O56" s="28"/>
      <c r="P56" s="38"/>
      <c r="Q56" s="38"/>
      <c r="R56" s="38"/>
      <c r="S56" s="30">
        <v>1</v>
      </c>
      <c r="T56" s="38"/>
      <c r="U56" s="31">
        <f t="shared" si="0"/>
        <v>1</v>
      </c>
    </row>
    <row r="57" spans="1:21" ht="67.5" customHeight="1" x14ac:dyDescent="0.25">
      <c r="A57" s="26" t="s">
        <v>72</v>
      </c>
      <c r="B57" s="54"/>
      <c r="C57" s="54"/>
      <c r="D57" s="27" t="s">
        <v>199</v>
      </c>
      <c r="E57" s="37" t="s">
        <v>176</v>
      </c>
      <c r="F57" s="37" t="s">
        <v>63</v>
      </c>
      <c r="G57" s="28" t="s">
        <v>137</v>
      </c>
      <c r="H57" s="28" t="s">
        <v>32</v>
      </c>
      <c r="I57" s="28"/>
      <c r="J57" s="27"/>
      <c r="K57" s="28"/>
      <c r="L57" s="27"/>
      <c r="M57" s="28"/>
      <c r="N57" s="27"/>
      <c r="O57" s="28"/>
      <c r="P57" s="38"/>
      <c r="Q57" s="38"/>
      <c r="R57" s="38"/>
      <c r="S57" s="30">
        <v>1</v>
      </c>
      <c r="T57" s="38"/>
      <c r="U57" s="31">
        <f t="shared" si="0"/>
        <v>1</v>
      </c>
    </row>
    <row r="58" spans="1:21" s="8" customFormat="1" ht="50.1" customHeight="1" x14ac:dyDescent="0.25">
      <c r="A58" s="26" t="s">
        <v>72</v>
      </c>
      <c r="B58" s="54"/>
      <c r="C58" s="54"/>
      <c r="D58" s="27" t="s">
        <v>200</v>
      </c>
      <c r="E58" s="37" t="s">
        <v>201</v>
      </c>
      <c r="F58" s="37" t="s">
        <v>63</v>
      </c>
      <c r="G58" s="28" t="s">
        <v>137</v>
      </c>
      <c r="H58" s="28" t="s">
        <v>32</v>
      </c>
      <c r="I58" s="28"/>
      <c r="J58" s="27"/>
      <c r="K58" s="28"/>
      <c r="L58" s="27"/>
      <c r="M58" s="28"/>
      <c r="N58" s="27"/>
      <c r="O58" s="28"/>
      <c r="P58" s="38"/>
      <c r="Q58" s="38"/>
      <c r="R58" s="38"/>
      <c r="S58" s="30">
        <v>1</v>
      </c>
      <c r="T58" s="38"/>
      <c r="U58" s="31">
        <f t="shared" si="0"/>
        <v>1</v>
      </c>
    </row>
    <row r="59" spans="1:21" s="8" customFormat="1" ht="50.1" customHeight="1" x14ac:dyDescent="0.25">
      <c r="A59" s="33" t="s">
        <v>52</v>
      </c>
      <c r="B59" s="54"/>
      <c r="C59" s="54" t="s">
        <v>52</v>
      </c>
      <c r="D59" s="27" t="s">
        <v>202</v>
      </c>
      <c r="E59" s="37" t="s">
        <v>203</v>
      </c>
      <c r="F59" s="37" t="s">
        <v>204</v>
      </c>
      <c r="G59" s="28" t="s">
        <v>137</v>
      </c>
      <c r="H59" s="28" t="s">
        <v>32</v>
      </c>
      <c r="I59" s="43" t="s">
        <v>138</v>
      </c>
      <c r="J59" s="44" t="s">
        <v>138</v>
      </c>
      <c r="K59" s="44" t="s">
        <v>138</v>
      </c>
      <c r="L59" s="44" t="s">
        <v>138</v>
      </c>
      <c r="M59" s="45"/>
      <c r="N59" s="30">
        <v>0.5</v>
      </c>
      <c r="O59" s="45"/>
      <c r="P59" s="36"/>
      <c r="Q59" s="45"/>
      <c r="R59" s="30">
        <v>0.5</v>
      </c>
      <c r="S59" s="44" t="s">
        <v>138</v>
      </c>
      <c r="T59" s="44" t="s">
        <v>138</v>
      </c>
      <c r="U59" s="31">
        <f t="shared" si="0"/>
        <v>1</v>
      </c>
    </row>
    <row r="60" spans="1:21" ht="50.1" customHeight="1" x14ac:dyDescent="0.25">
      <c r="A60" s="33" t="s">
        <v>52</v>
      </c>
      <c r="B60" s="54"/>
      <c r="C60" s="54"/>
      <c r="D60" s="27" t="s">
        <v>205</v>
      </c>
      <c r="E60" s="37" t="s">
        <v>203</v>
      </c>
      <c r="F60" s="37" t="s">
        <v>204</v>
      </c>
      <c r="G60" s="28" t="s">
        <v>137</v>
      </c>
      <c r="H60" s="28" t="s">
        <v>32</v>
      </c>
      <c r="I60" s="28"/>
      <c r="J60" s="27"/>
      <c r="K60" s="28"/>
      <c r="L60" s="27"/>
      <c r="M60" s="28"/>
      <c r="N60" s="27"/>
      <c r="O60" s="28"/>
      <c r="P60" s="27"/>
      <c r="Q60" s="28"/>
      <c r="R60" s="30">
        <v>1</v>
      </c>
      <c r="S60" s="28"/>
      <c r="T60" s="27"/>
      <c r="U60" s="31">
        <f t="shared" si="0"/>
        <v>1</v>
      </c>
    </row>
    <row r="61" spans="1:21" ht="50.1" customHeight="1" x14ac:dyDescent="0.25">
      <c r="A61" s="33" t="s">
        <v>52</v>
      </c>
      <c r="B61" s="54"/>
      <c r="C61" s="54"/>
      <c r="D61" s="27" t="s">
        <v>206</v>
      </c>
      <c r="E61" s="37" t="s">
        <v>203</v>
      </c>
      <c r="F61" s="37" t="s">
        <v>63</v>
      </c>
      <c r="G61" s="28" t="s">
        <v>137</v>
      </c>
      <c r="H61" s="28" t="s">
        <v>32</v>
      </c>
      <c r="I61" s="28"/>
      <c r="J61" s="27"/>
      <c r="K61" s="28"/>
      <c r="L61" s="27"/>
      <c r="M61" s="28"/>
      <c r="N61" s="27"/>
      <c r="O61" s="28"/>
      <c r="P61" s="27"/>
      <c r="Q61" s="30">
        <v>1</v>
      </c>
      <c r="R61" s="27"/>
      <c r="S61" s="28"/>
      <c r="T61" s="27"/>
      <c r="U61" s="31">
        <f t="shared" si="0"/>
        <v>1</v>
      </c>
    </row>
    <row r="62" spans="1:21" ht="50.1" customHeight="1" x14ac:dyDescent="0.25">
      <c r="A62" s="33" t="s">
        <v>52</v>
      </c>
      <c r="B62" s="54"/>
      <c r="C62" s="54"/>
      <c r="D62" s="39" t="s">
        <v>207</v>
      </c>
      <c r="E62" s="39" t="s">
        <v>208</v>
      </c>
      <c r="F62" s="37" t="s">
        <v>63</v>
      </c>
      <c r="G62" s="28" t="s">
        <v>137</v>
      </c>
      <c r="H62" s="28" t="s">
        <v>32</v>
      </c>
      <c r="I62" s="28"/>
      <c r="J62" s="27"/>
      <c r="K62" s="28"/>
      <c r="L62" s="30">
        <v>0.25</v>
      </c>
      <c r="M62" s="30">
        <v>0.25</v>
      </c>
      <c r="N62" s="27"/>
      <c r="O62" s="28"/>
      <c r="P62" s="30"/>
      <c r="Q62" s="28"/>
      <c r="R62" s="27"/>
      <c r="S62" s="30">
        <v>0.5</v>
      </c>
      <c r="T62" s="27"/>
      <c r="U62" s="31">
        <f t="shared" si="0"/>
        <v>1</v>
      </c>
    </row>
    <row r="63" spans="1:21" ht="50.1" customHeight="1" x14ac:dyDescent="0.25">
      <c r="A63" s="33" t="s">
        <v>12</v>
      </c>
      <c r="B63" s="54"/>
      <c r="C63" s="35" t="s">
        <v>77</v>
      </c>
      <c r="D63" s="27" t="s">
        <v>209</v>
      </c>
      <c r="E63" s="37" t="s">
        <v>78</v>
      </c>
      <c r="F63" s="37" t="s">
        <v>63</v>
      </c>
      <c r="G63" s="28" t="s">
        <v>137</v>
      </c>
      <c r="H63" s="28" t="s">
        <v>151</v>
      </c>
      <c r="I63" s="28"/>
      <c r="J63" s="27"/>
      <c r="K63" s="30">
        <v>0.4</v>
      </c>
      <c r="L63" s="30">
        <v>0.6</v>
      </c>
      <c r="M63" s="17"/>
      <c r="N63" s="27"/>
      <c r="O63" s="28"/>
      <c r="P63" s="27"/>
      <c r="Q63" s="28"/>
      <c r="R63" s="27"/>
      <c r="S63" s="30"/>
      <c r="T63" s="27"/>
      <c r="U63" s="31">
        <f t="shared" si="0"/>
        <v>1</v>
      </c>
    </row>
    <row r="64" spans="1:21" ht="50.1" customHeight="1" x14ac:dyDescent="0.25">
      <c r="A64" s="33" t="s">
        <v>79</v>
      </c>
      <c r="B64" s="54"/>
      <c r="C64" s="35" t="s">
        <v>80</v>
      </c>
      <c r="D64" s="27" t="s">
        <v>80</v>
      </c>
      <c r="E64" s="37" t="s">
        <v>78</v>
      </c>
      <c r="F64" s="37" t="s">
        <v>63</v>
      </c>
      <c r="G64" s="28" t="s">
        <v>137</v>
      </c>
      <c r="H64" s="28" t="s">
        <v>32</v>
      </c>
      <c r="I64" s="27"/>
      <c r="J64" s="28"/>
      <c r="K64" s="27"/>
      <c r="L64" s="28"/>
      <c r="M64" s="27"/>
      <c r="N64" s="28"/>
      <c r="O64" s="30">
        <v>1</v>
      </c>
      <c r="P64" s="28"/>
      <c r="Q64" s="27"/>
      <c r="R64" s="28"/>
      <c r="S64" s="27"/>
      <c r="T64" s="28"/>
      <c r="U64" s="31">
        <f t="shared" si="0"/>
        <v>1</v>
      </c>
    </row>
    <row r="65" spans="1:21" ht="50.1" customHeight="1" x14ac:dyDescent="0.25">
      <c r="A65" s="33" t="s">
        <v>12</v>
      </c>
      <c r="B65" s="54"/>
      <c r="C65" s="54" t="s">
        <v>81</v>
      </c>
      <c r="D65" s="27" t="s">
        <v>210</v>
      </c>
      <c r="E65" s="37" t="s">
        <v>82</v>
      </c>
      <c r="F65" s="37" t="s">
        <v>63</v>
      </c>
      <c r="G65" s="28" t="s">
        <v>137</v>
      </c>
      <c r="H65" s="28" t="s">
        <v>32</v>
      </c>
      <c r="I65" s="27"/>
      <c r="J65" s="28"/>
      <c r="K65" s="27"/>
      <c r="L65" s="28"/>
      <c r="M65" s="17"/>
      <c r="N65" s="28"/>
      <c r="O65" s="30"/>
      <c r="P65" s="30">
        <v>1</v>
      </c>
      <c r="Q65" s="27"/>
      <c r="R65" s="28"/>
      <c r="S65" s="27"/>
      <c r="T65" s="28"/>
      <c r="U65" s="31">
        <f t="shared" si="0"/>
        <v>1</v>
      </c>
    </row>
    <row r="66" spans="1:21" ht="50.1" customHeight="1" x14ac:dyDescent="0.25">
      <c r="A66" s="33" t="s">
        <v>12</v>
      </c>
      <c r="B66" s="54"/>
      <c r="C66" s="54"/>
      <c r="D66" s="27" t="s">
        <v>81</v>
      </c>
      <c r="E66" s="37" t="s">
        <v>82</v>
      </c>
      <c r="F66" s="37" t="s">
        <v>63</v>
      </c>
      <c r="G66" s="28" t="s">
        <v>137</v>
      </c>
      <c r="H66" s="28" t="s">
        <v>32</v>
      </c>
      <c r="I66" s="27"/>
      <c r="J66" s="28"/>
      <c r="K66" s="27"/>
      <c r="L66" s="28"/>
      <c r="M66" s="27"/>
      <c r="N66" s="28"/>
      <c r="O66" s="27"/>
      <c r="P66" s="28"/>
      <c r="Q66" s="27"/>
      <c r="R66" s="28"/>
      <c r="S66" s="30">
        <v>1</v>
      </c>
      <c r="T66" s="28"/>
      <c r="U66" s="31">
        <f t="shared" si="0"/>
        <v>1</v>
      </c>
    </row>
    <row r="67" spans="1:21" ht="50.1" customHeight="1" x14ac:dyDescent="0.25">
      <c r="A67" s="33" t="s">
        <v>12</v>
      </c>
      <c r="B67" s="54" t="s">
        <v>84</v>
      </c>
      <c r="C67" s="54" t="s">
        <v>85</v>
      </c>
      <c r="D67" s="27" t="s">
        <v>217</v>
      </c>
      <c r="E67" s="37" t="s">
        <v>197</v>
      </c>
      <c r="F67" s="37" t="s">
        <v>211</v>
      </c>
      <c r="G67" s="28" t="s">
        <v>137</v>
      </c>
      <c r="H67" s="28" t="s">
        <v>32</v>
      </c>
      <c r="I67" s="27"/>
      <c r="J67" s="28"/>
      <c r="K67" s="27"/>
      <c r="L67" s="28"/>
      <c r="M67" s="27"/>
      <c r="N67" s="28"/>
      <c r="O67" s="30">
        <v>0.5</v>
      </c>
      <c r="P67" s="28"/>
      <c r="Q67" s="27"/>
      <c r="R67" s="28"/>
      <c r="S67" s="30">
        <v>0.5</v>
      </c>
      <c r="T67" s="28"/>
      <c r="U67" s="31">
        <f t="shared" si="0"/>
        <v>1</v>
      </c>
    </row>
    <row r="68" spans="1:21" ht="42.75" x14ac:dyDescent="0.25">
      <c r="A68" s="33" t="s">
        <v>12</v>
      </c>
      <c r="B68" s="54"/>
      <c r="C68" s="54"/>
      <c r="D68" s="27" t="s">
        <v>212</v>
      </c>
      <c r="E68" s="37" t="s">
        <v>111</v>
      </c>
      <c r="F68" s="37" t="s">
        <v>213</v>
      </c>
      <c r="G68" s="28" t="s">
        <v>137</v>
      </c>
      <c r="H68" s="28" t="s">
        <v>184</v>
      </c>
      <c r="I68" s="30"/>
      <c r="J68" s="30"/>
      <c r="K68" s="30"/>
      <c r="L68" s="30"/>
      <c r="M68" s="30">
        <v>0.33</v>
      </c>
      <c r="N68" s="30"/>
      <c r="O68" s="30"/>
      <c r="P68" s="30"/>
      <c r="Q68" s="30">
        <v>0.33</v>
      </c>
      <c r="R68" s="30"/>
      <c r="S68" s="30"/>
      <c r="T68" s="30">
        <v>0.34</v>
      </c>
      <c r="U68" s="31">
        <f t="shared" si="0"/>
        <v>1</v>
      </c>
    </row>
  </sheetData>
  <mergeCells count="30">
    <mergeCell ref="B67:B68"/>
    <mergeCell ref="C67:C68"/>
    <mergeCell ref="C38:C48"/>
    <mergeCell ref="C51:C52"/>
    <mergeCell ref="C53:C55"/>
    <mergeCell ref="C56:C58"/>
    <mergeCell ref="C59:C62"/>
    <mergeCell ref="A1:U2"/>
    <mergeCell ref="A3:A4"/>
    <mergeCell ref="G3:G4"/>
    <mergeCell ref="H3:H4"/>
    <mergeCell ref="B5:B22"/>
    <mergeCell ref="C16:C20"/>
    <mergeCell ref="E3:E4"/>
    <mergeCell ref="F3:F4"/>
    <mergeCell ref="U3:U4"/>
    <mergeCell ref="B3:B4"/>
    <mergeCell ref="C3:C4"/>
    <mergeCell ref="D3:D4"/>
    <mergeCell ref="Q3:T3"/>
    <mergeCell ref="I3:L3"/>
    <mergeCell ref="M3:P3"/>
    <mergeCell ref="C5:C15"/>
    <mergeCell ref="C27:C29"/>
    <mergeCell ref="C49:C50"/>
    <mergeCell ref="B23:B37"/>
    <mergeCell ref="C32:C37"/>
    <mergeCell ref="C23:C24"/>
    <mergeCell ref="B38:B66"/>
    <mergeCell ref="C65:C66"/>
  </mergeCells>
  <phoneticPr fontId="7" type="noConversion"/>
  <conditionalFormatting sqref="I14:I15">
    <cfRule type="colorScale" priority="7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21:J21">
    <cfRule type="colorScale" priority="19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13:T13">
    <cfRule type="colorScale" priority="7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68:T68">
    <cfRule type="colorScale" priority="4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5">
    <cfRule type="colorScale" priority="7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10">
    <cfRule type="colorScale" priority="7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6:K6">
    <cfRule type="colorScale" priority="7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63:L63">
    <cfRule type="colorScale" priority="2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0:N10">
    <cfRule type="colorScale" priority="8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3:T13 J13:J15">
    <cfRule type="colorScale" priority="8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21:T21">
    <cfRule type="colorScale" priority="19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37:T37">
    <cfRule type="colorScale" priority="17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13:L15">
    <cfRule type="colorScale" priority="8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25">
    <cfRule type="colorScale" priority="18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28">
    <cfRule type="colorScale" priority="18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31">
    <cfRule type="colorScale" priority="17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43">
    <cfRule type="colorScale" priority="3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53:L54">
    <cfRule type="colorScale" priority="5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62:M62">
    <cfRule type="colorScale" priority="4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11">
    <cfRule type="colorScale" priority="7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16">
    <cfRule type="colorScale" priority="10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17">
    <cfRule type="colorScale" priority="20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22">
    <cfRule type="colorScale" priority="12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34:M35">
    <cfRule type="colorScale" priority="17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4">
    <cfRule type="colorScale" priority="3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6">
    <cfRule type="colorScale" priority="1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9:M50">
    <cfRule type="colorScale" priority="2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53:M54">
    <cfRule type="colorScale" priority="1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51:N51">
    <cfRule type="colorScale" priority="5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5:N6">
    <cfRule type="colorScale" priority="8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13:N15">
    <cfRule type="colorScale" priority="8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22">
    <cfRule type="colorScale" priority="12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48">
    <cfRule type="colorScale" priority="2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55">
    <cfRule type="colorScale" priority="5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59">
    <cfRule type="colorScale" priority="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15">
    <cfRule type="colorScale" priority="7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3:O24">
    <cfRule type="colorScale" priority="18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31">
    <cfRule type="colorScale" priority="18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39">
    <cfRule type="colorScale" priority="3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40">
    <cfRule type="colorScale" priority="3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43">
    <cfRule type="colorScale" priority="3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47">
    <cfRule type="colorScale" priority="1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64:O65">
    <cfRule type="colorScale" priority="4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67">
    <cfRule type="colorScale" priority="1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14:P14">
    <cfRule type="colorScale" priority="7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9:P29">
    <cfRule type="colorScale" priority="18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8">
    <cfRule type="colorScale" priority="6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3">
    <cfRule type="colorScale" priority="8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5">
    <cfRule type="colorScale" priority="7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20">
    <cfRule type="colorScale" priority="20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27">
    <cfRule type="colorScale" priority="18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33">
    <cfRule type="colorScale" priority="17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36">
    <cfRule type="colorScale" priority="17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43">
    <cfRule type="colorScale" priority="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45:P47">
    <cfRule type="colorScale" priority="3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53">
    <cfRule type="colorScale" priority="5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54:P55">
    <cfRule type="colorScale" priority="5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59">
    <cfRule type="colorScale" priority="1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2">
    <cfRule type="colorScale" priority="4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5">
    <cfRule type="colorScale" priority="2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8">
    <cfRule type="colorScale" priority="6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1">
    <cfRule type="colorScale" priority="5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4">
    <cfRule type="colorScale" priority="64">
      <colorScale>
        <cfvo type="min"/>
        <cfvo type="max"/>
        <color theme="0" tint="-0.14999847407452621"/>
        <color theme="0" tint="-0.14999847407452621"/>
      </colorScale>
    </cfRule>
    <cfRule type="colorScale" priority="65">
      <colorScale>
        <cfvo type="min"/>
        <cfvo type="max"/>
        <color theme="0" tint="-0.14999847407452621"/>
        <color theme="0" tint="-0.14999847407452621"/>
      </colorScale>
    </cfRule>
    <cfRule type="colorScale" priority="6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2">
    <cfRule type="colorScale" priority="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4">
    <cfRule type="colorScale" priority="12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6">
    <cfRule type="colorScale" priority="18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8">
    <cfRule type="colorScale" priority="18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32">
    <cfRule type="colorScale" priority="17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38">
    <cfRule type="colorScale" priority="2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0">
    <cfRule type="colorScale" priority="1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1">
    <cfRule type="colorScale" priority="3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4">
    <cfRule type="colorScale" priority="2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6">
    <cfRule type="colorScale" priority="1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50">
    <cfRule type="colorScale" priority="2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61">
    <cfRule type="colorScale" priority="4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5">
    <cfRule type="colorScale" priority="61">
      <colorScale>
        <cfvo type="min"/>
        <cfvo type="max"/>
        <color theme="0" tint="-0.14999847407452621"/>
        <color theme="0" tint="-0.14999847407452621"/>
      </colorScale>
    </cfRule>
    <cfRule type="colorScale" priority="62">
      <colorScale>
        <cfvo type="min"/>
        <cfvo type="max"/>
        <color theme="0" tint="-0.14999847407452621"/>
        <color theme="0" tint="-0.14999847407452621"/>
      </colorScale>
    </cfRule>
    <cfRule type="colorScale" priority="6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8:R19">
    <cfRule type="colorScale" priority="20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30">
    <cfRule type="colorScale" priority="18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36">
    <cfRule type="colorScale" priority="17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43">
    <cfRule type="colorScale" priority="3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49">
    <cfRule type="colorScale" priority="2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59">
    <cfRule type="colorScale" priority="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60">
    <cfRule type="colorScale" priority="4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4:S14">
    <cfRule type="colorScale" priority="8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:S8">
    <cfRule type="colorScale" priority="8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9">
    <cfRule type="colorScale" priority="6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1:S12">
    <cfRule type="colorScale" priority="6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6">
    <cfRule type="colorScale" priority="10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7">
    <cfRule type="colorScale" priority="20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31">
    <cfRule type="colorScale" priority="18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32">
    <cfRule type="colorScale" priority="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39">
    <cfRule type="colorScale" priority="3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47">
    <cfRule type="colorScale" priority="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49">
    <cfRule type="colorScale" priority="5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3">
    <cfRule type="colorScale" priority="5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4">
    <cfRule type="colorScale" priority="4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6">
    <cfRule type="colorScale" priority="4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7:S58">
    <cfRule type="colorScale" priority="4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2">
    <cfRule type="colorScale" priority="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3">
    <cfRule type="colorScale" priority="4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6">
    <cfRule type="colorScale" priority="2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7">
    <cfRule type="colorScale" priority="1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15">
    <cfRule type="colorScale" priority="7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19">
    <cfRule type="colorScale" priority="20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23">
    <cfRule type="colorScale" priority="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2:T44">
    <cfRule type="colorScale" priority="3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6">
    <cfRule type="colorScale" priority="1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7">
    <cfRule type="colorScale" priority="1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8:T50">
    <cfRule type="colorScale" priority="2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52">
    <cfRule type="colorScale" priority="5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U5:U37">
    <cfRule type="colorScale" priority="340">
      <colorScale>
        <cfvo type="percent" val="1"/>
        <cfvo type="percent" val="100"/>
        <color theme="4" tint="0.59999389629810485"/>
        <color theme="4" tint="0.59999389629810485"/>
      </colorScale>
    </cfRule>
  </conditionalFormatting>
  <conditionalFormatting sqref="U38:U68">
    <cfRule type="colorScale" priority="58">
      <colorScale>
        <cfvo type="percent" val="1"/>
        <cfvo type="percent" val="100"/>
        <color theme="4" tint="0.59999389629810485"/>
        <color theme="4" tint="0.59999389629810485"/>
      </colorScale>
    </cfRule>
  </conditionalFormatting>
  <pageMargins left="0.23622047244094491" right="0.23622047244094491" top="0.74803149606299213" bottom="0.74803149606299213" header="0.31496062992125984" footer="0.31496062992125984"/>
  <pageSetup paperSize="188" scale="34" fitToHeight="0" orientation="landscape" horizontalDpi="300" verticalDpi="300" r:id="rId1"/>
  <rowBreaks count="3" manualBreakCount="3">
    <brk id="15" max="20" man="1"/>
    <brk id="37" max="20" man="1"/>
    <brk id="48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a6cd7-679e-4b71-86a1-7a6b03036439" xsi:nil="true"/>
    <lcf76f155ced4ddcb4097134ff3c332f xmlns="46a848b4-aac6-4396-a30a-6f1e81a890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EF9B21199CA945BCBA1A2DF315DDD6" ma:contentTypeVersion="19" ma:contentTypeDescription="Crear nuevo documento." ma:contentTypeScope="" ma:versionID="67df15337c6f6eef48ef6589bf149d60">
  <xsd:schema xmlns:xsd="http://www.w3.org/2001/XMLSchema" xmlns:xs="http://www.w3.org/2001/XMLSchema" xmlns:p="http://schemas.microsoft.com/office/2006/metadata/properties" xmlns:ns2="b54a6cd7-679e-4b71-86a1-7a6b03036439" xmlns:ns3="46a848b4-aac6-4396-a30a-6f1e81a89086" targetNamespace="http://schemas.microsoft.com/office/2006/metadata/properties" ma:root="true" ma:fieldsID="11228d405309cc29de281881f4a1a538" ns2:_="" ns3:_="">
    <xsd:import namespace="b54a6cd7-679e-4b71-86a1-7a6b03036439"/>
    <xsd:import namespace="46a848b4-aac6-4396-a30a-6f1e81a890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a6cd7-679e-4b71-86a1-7a6b030364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5172437-1578-465b-9ad3-f62b7515a657}" ma:internalName="TaxCatchAll" ma:showField="CatchAllData" ma:web="b54a6cd7-679e-4b71-86a1-7a6b03036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848b4-aac6-4396-a30a-6f1e81a89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84ba030-0b44-4557-8584-294e40b05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80900-05BF-4354-85EA-2CBCA1823C35}">
  <ds:schemaRefs>
    <ds:schemaRef ds:uri="http://schemas.microsoft.com/office/2006/metadata/properties"/>
    <ds:schemaRef ds:uri="http://schemas.microsoft.com/office/infopath/2007/PartnerControls"/>
    <ds:schemaRef ds:uri="b54a6cd7-679e-4b71-86a1-7a6b03036439"/>
    <ds:schemaRef ds:uri="46a848b4-aac6-4396-a30a-6f1e81a89086"/>
  </ds:schemaRefs>
</ds:datastoreItem>
</file>

<file path=customXml/itemProps2.xml><?xml version="1.0" encoding="utf-8"?>
<ds:datastoreItem xmlns:ds="http://schemas.openxmlformats.org/officeDocument/2006/customXml" ds:itemID="{69F3999D-4219-41CA-B9B1-366D6931B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4a6cd7-679e-4b71-86a1-7a6b03036439"/>
    <ds:schemaRef ds:uri="46a848b4-aac6-4396-a30a-6f1e81a89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3CCCD-94C5-4155-AADE-E13334431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 - PIC </vt:lpstr>
      <vt:lpstr>PO PIC</vt:lpstr>
      <vt:lpstr>'PO PIC'!Área_de_impresión</vt:lpstr>
      <vt:lpstr>'PO PIC'!Títulos_a_imprimir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Catalina Rodriguez Bustos</dc:creator>
  <cp:keywords/>
  <dc:description/>
  <cp:lastModifiedBy>OAP</cp:lastModifiedBy>
  <cp:revision/>
  <dcterms:created xsi:type="dcterms:W3CDTF">2025-02-12T18:55:08Z</dcterms:created>
  <dcterms:modified xsi:type="dcterms:W3CDTF">2025-08-05T14:42:53Z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0x01010053EF9B21199CA945BCBA1A2DF315DDD6</vt:lpwstr>
  </property>
  <property fmtid="{D5CDD505-2E9C-101B-9397-08002B2CF9AE}" pid="3" name="MediaServiceImageTags">
    <vt:lpwstr/>
  </property>
</Properties>
</file>