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1.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12.xml" ContentType="application/vnd.openxmlformats-officedocument.spreadsheetml.comments+xml"/>
  <Override PartName="/xl/threadedComments/threadedComment2.xml" ContentType="application/vnd.ms-excel.threaded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comments19.xml" ContentType="application/vnd.openxmlformats-officedocument.spreadsheetml.comments+xml"/>
  <Override PartName="/xl/drawings/drawing24.xml" ContentType="application/vnd.openxmlformats-officedocument.drawing+xml"/>
  <Override PartName="/xl/comments20.xml" ContentType="application/vnd.openxmlformats-officedocument.spreadsheetml.comments+xml"/>
  <Override PartName="/xl/drawings/drawing25.xml" ContentType="application/vnd.openxmlformats-officedocument.drawing+xml"/>
  <Override PartName="/xl/comments21.xml" ContentType="application/vnd.openxmlformats-officedocument.spreadsheetml.comments+xml"/>
  <Override PartName="/xl/threadedComments/threadedComment3.xml" ContentType="application/vnd.ms-excel.threadedcomments+xml"/>
  <Override PartName="/xl/drawings/drawing26.xml" ContentType="application/vnd.openxmlformats-officedocument.drawing+xml"/>
  <Override PartName="/xl/comments22.xml" ContentType="application/vnd.openxmlformats-officedocument.spreadsheetml.comments+xml"/>
  <Override PartName="/xl/drawings/drawing27.xml" ContentType="application/vnd.openxmlformats-officedocument.drawing+xml"/>
  <Override PartName="/xl/comments23.xml" ContentType="application/vnd.openxmlformats-officedocument.spreadsheetml.comments+xml"/>
  <Override PartName="/xl/drawings/drawing28.xml" ContentType="application/vnd.openxmlformats-officedocument.drawing+xml"/>
  <Override PartName="/xl/comments24.xml" ContentType="application/vnd.openxmlformats-officedocument.spreadsheetml.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drawings/drawing31.xml" ContentType="application/vnd.openxmlformats-officedocument.drawing+xml"/>
  <Override PartName="/xl/comments2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always" defaultThemeVersion="166925"/>
  <mc:AlternateContent xmlns:mc="http://schemas.openxmlformats.org/markup-compatibility/2006">
    <mc:Choice Requires="x15">
      <x15ac:absPath xmlns:x15ac="http://schemas.microsoft.com/office/spreadsheetml/2010/11/ac" url="C:\Users\jaqsanc\AppData\Local\Microsoft\Windows\INetCache\Content.Outlook\IMLBWIPK\"/>
    </mc:Choice>
  </mc:AlternateContent>
  <xr:revisionPtr revIDLastSave="0" documentId="13_ncr:1_{80F53526-0F39-4612-A011-CA80D9487D9D}" xr6:coauthVersionLast="47" xr6:coauthVersionMax="47" xr10:uidLastSave="{00000000-0000-0000-0000-000000000000}"/>
  <bookViews>
    <workbookView xWindow="28680" yWindow="-120" windowWidth="29040" windowHeight="17520" tabRatio="1000" firstSheet="20" activeTab="25" xr2:uid="{00000000-000D-0000-FFFF-FFFF00000000}"/>
  </bookViews>
  <sheets>
    <sheet name="Listas " sheetId="12" state="hidden" r:id="rId1"/>
    <sheet name="Control de cambios " sheetId="13" r:id="rId2"/>
    <sheet name="1.PAI-Subdirección General" sheetId="80" r:id="rId3"/>
    <sheet name="1.1 PO-Subdirección General" sheetId="81" r:id="rId4"/>
    <sheet name="2.PAI-Fiscalía G " sheetId="82" r:id="rId5"/>
    <sheet name="2.1 PO-Fiscalía G" sheetId="83" r:id="rId6"/>
    <sheet name="3.PAI-Tribunal" sheetId="85" r:id="rId7"/>
    <sheet name="3.1 PO-Tribunal" sheetId="86" r:id="rId8"/>
    <sheet name="4.PAI-Mesa T- Misional" sheetId="87" r:id="rId9"/>
    <sheet name="41 PO-Mesa T- Misional" sheetId="88" r:id="rId10"/>
    <sheet name="5.PAI DG - Comunicaciones" sheetId="17" r:id="rId11"/>
    <sheet name="5.1 PO DG - Comunicaciones" sheetId="18" r:id="rId12"/>
    <sheet name="6.PAI-SG- Talento humano" sheetId="119" r:id="rId13"/>
    <sheet name="6.1 PO-SG- Talento humano" sheetId="118" r:id="rId14"/>
    <sheet name="7. PAI-SG-G Financiero" sheetId="94" r:id="rId15"/>
    <sheet name="7.1 PO-SG- G Financiero" sheetId="95" r:id="rId16"/>
    <sheet name="8. PAI-SG-G Contratos" sheetId="122" r:id="rId17"/>
    <sheet name="8.1 PO-SG-Contratos" sheetId="123" r:id="rId18"/>
    <sheet name="9. PAI-SG-G Control Disciplina" sheetId="98" r:id="rId19"/>
    <sheet name="9.1 PO-SG-Control Disciplina " sheetId="99" r:id="rId20"/>
    <sheet name="10. PAI-SG-G Administrativo" sheetId="120" r:id="rId21"/>
    <sheet name="10.1 PO-SG- G Administrativo" sheetId="121" r:id="rId22"/>
    <sheet name="11. PAI-Escuela " sheetId="115" r:id="rId23"/>
    <sheet name="11.1 PO-Escuela" sheetId="116" r:id="rId24"/>
    <sheet name="12. PAI-OTIC" sheetId="105" r:id="rId25"/>
    <sheet name="12.1 PO-OTIC " sheetId="117" r:id="rId26"/>
    <sheet name="13. PAI-OCIG" sheetId="113" r:id="rId27"/>
    <sheet name="13.1 PO-OCIG" sheetId="114" r:id="rId28"/>
    <sheet name="14. PAI-OAJ" sheetId="103" r:id="rId29"/>
    <sheet name="14.1 PO-OAJ" sheetId="104" r:id="rId30"/>
    <sheet name="15. PAI-OAP" sheetId="107" r:id="rId31"/>
    <sheet name="15.1 PO-OAP" sheetId="108" r:id="rId32"/>
  </sheets>
  <externalReferences>
    <externalReference r:id="rId33"/>
    <externalReference r:id="rId34"/>
    <externalReference r:id="rId35"/>
    <externalReference r:id="rId36"/>
    <externalReference r:id="rId37"/>
  </externalReferences>
  <definedNames>
    <definedName name="_xlnm._FilterDatabase" localSheetId="3" hidden="1">'1.1 PO-Subdirección General'!$A$6:$W$15</definedName>
    <definedName name="_xlnm._FilterDatabase" localSheetId="21" hidden="1">'10.1 PO-SG- G Administrativo'!$A$6:$W$24</definedName>
    <definedName name="_xlnm._FilterDatabase" localSheetId="23" hidden="1">'11.1 PO-Escuela'!$A$6:$W$18</definedName>
    <definedName name="_xlnm._FilterDatabase" localSheetId="25" hidden="1">'12.1 PO-OTIC '!$A$5:$W$45</definedName>
    <definedName name="_xlnm._FilterDatabase" localSheetId="27" hidden="1">'13.1 PO-OCIG'!$A$6:$W$16</definedName>
    <definedName name="_xlnm._FilterDatabase" localSheetId="29" hidden="1">'14.1 PO-OAJ'!$A$6:$W$23</definedName>
    <definedName name="_xlnm._FilterDatabase" localSheetId="30" hidden="1">'15. PAI-OAP'!$G$7:$G$18</definedName>
    <definedName name="_xlnm._FilterDatabase" localSheetId="31" hidden="1">'15.1 PO-OAP'!$A$6:$W$44</definedName>
    <definedName name="_xlnm._FilterDatabase" localSheetId="5" hidden="1">'2.1 PO-Fiscalía G'!$A$6:$W$11</definedName>
    <definedName name="_xlnm._FilterDatabase" localSheetId="7" hidden="1">'3.1 PO-Tribunal'!$A$6:$W$18</definedName>
    <definedName name="_xlnm._FilterDatabase" localSheetId="9" hidden="1">'41 PO-Mesa T- Misional'!$A$6:$W$23</definedName>
    <definedName name="_xlnm._FilterDatabase" localSheetId="11" hidden="1">'5.1 PO DG - Comunicaciones'!$A$6:$W$22</definedName>
    <definedName name="_xlnm._FilterDatabase" localSheetId="13" hidden="1">'6.1 PO-SG- Talento humano'!$A$6:$W$26</definedName>
    <definedName name="_xlnm._FilterDatabase" localSheetId="15" hidden="1">'7.1 PO-SG- G Financiero'!$A$6:$X$14</definedName>
    <definedName name="_xlnm._FilterDatabase" localSheetId="17" hidden="1">'8.1 PO-SG-Contratos'!$A$6:$W$18</definedName>
    <definedName name="_xlnm._FilterDatabase" localSheetId="19" hidden="1">'9.1 PO-SG-Control Disciplina '!$A$6:$W$13</definedName>
    <definedName name="_xlnm.Print_Area" localSheetId="3">'1.1 PO-Subdirección General'!$A$1:$W$19</definedName>
    <definedName name="_xlnm.Print_Area" localSheetId="2">'1.PAI-Subdirección General'!$A$1:$AB$12</definedName>
    <definedName name="_xlnm.Print_Area" localSheetId="20">'10. PAI-SG-G Administrativo'!$A$1:$AB$15</definedName>
    <definedName name="_xlnm.Print_Area" localSheetId="21">'10.1 PO-SG- G Administrativo'!$A$1:$W$28</definedName>
    <definedName name="_xlnm.Print_Area" localSheetId="22">'11. PAI-Escuela '!$A$1:$AB$18</definedName>
    <definedName name="_xlnm.Print_Area" localSheetId="23">'11.1 PO-Escuela'!$A$1:$W$30</definedName>
    <definedName name="_xlnm.Print_Area" localSheetId="24">'12. PAI-OTIC'!$A$1:$AB$20</definedName>
    <definedName name="_xlnm.Print_Area" localSheetId="25">'12.1 PO-OTIC '!$A$1:$W$45</definedName>
    <definedName name="_xlnm.Print_Area" localSheetId="26">'13. PAI-OCIG'!$A$1:$AB$14</definedName>
    <definedName name="_xlnm.Print_Area" localSheetId="27">'13.1 PO-OCIG'!$A$1:$W$17</definedName>
    <definedName name="_xlnm.Print_Area" localSheetId="28">'14. PAI-OAJ'!$A$1:$AB$16</definedName>
    <definedName name="_xlnm.Print_Area" localSheetId="29">'14.1 PO-OAJ'!$A$1:$W$23</definedName>
    <definedName name="_xlnm.Print_Area" localSheetId="30">'15. PAI-OAP'!$A$1:$AA$19</definedName>
    <definedName name="_xlnm.Print_Area" localSheetId="31">'15.1 PO-OAP'!$A$1:$W$59</definedName>
    <definedName name="_xlnm.Print_Area" localSheetId="5">'2.1 PO-Fiscalía G'!$A$1:$W$13</definedName>
    <definedName name="_xlnm.Print_Area" localSheetId="4">'2.PAI-Fiscalía G '!$A$1:$AB$12</definedName>
    <definedName name="_xlnm.Print_Area" localSheetId="7">'3.1 PO-Tribunal'!$A$1:$W$18</definedName>
    <definedName name="_xlnm.Print_Area" localSheetId="6">'3.PAI-Tribunal'!$A$1:$AB$11</definedName>
    <definedName name="_xlnm.Print_Area" localSheetId="8">'4.PAI-Mesa T- Misional'!$A$1:$AB$17</definedName>
    <definedName name="_xlnm.Print_Area" localSheetId="9">'41 PO-Mesa T- Misional'!$A$1:$W$29</definedName>
    <definedName name="_xlnm.Print_Area" localSheetId="11">'5.1 PO DG - Comunicaciones'!$A$1:$W$23</definedName>
    <definedName name="_xlnm.Print_Area" localSheetId="10">'5.PAI DG - Comunicaciones'!$A$1:$AB$14</definedName>
    <definedName name="_xlnm.Print_Area" localSheetId="13">'6.1 PO-SG- Talento humano'!$A$1:$W$34</definedName>
    <definedName name="_xlnm.Print_Area" localSheetId="12">'6.PAI-SG- Talento humano'!$A$1:$AC$18</definedName>
    <definedName name="_xlnm.Print_Area" localSheetId="14">'7. PAI-SG-G Financiero'!$A$1:$AB$10</definedName>
    <definedName name="_xlnm.Print_Area" localSheetId="15">'7.1 PO-SG- G Financiero'!$A$1:$X$14</definedName>
    <definedName name="_xlnm.Print_Area" localSheetId="16">'8. PAI-SG-G Contratos'!$A$1:$AB$14</definedName>
    <definedName name="_xlnm.Print_Area" localSheetId="17">'8.1 PO-SG-Contratos'!$A$1:$W$18</definedName>
    <definedName name="_xlnm.Print_Area" localSheetId="18">'9. PAI-SG-G Control Disciplina'!$A$1:$AB$10</definedName>
    <definedName name="_xlnm.Print_Area" localSheetId="19">'9.1 PO-SG-Control Disciplina '!$A$1:$W$13</definedName>
    <definedName name="_xlnm.Print_Area" localSheetId="1">'Control de cambios '!$A$1:$D$12</definedName>
    <definedName name="_xlnm.Print_Titles" localSheetId="3">'1.1 PO-Subdirección General'!$1:$6</definedName>
    <definedName name="_xlnm.Print_Titles" localSheetId="2">'1.PAI-Subdirección General'!$1:$6</definedName>
    <definedName name="_xlnm.Print_Titles" localSheetId="20">'10. PAI-SG-G Administrativo'!$1:$6</definedName>
    <definedName name="_xlnm.Print_Titles" localSheetId="21">'10.1 PO-SG- G Administrativo'!$1:$6</definedName>
    <definedName name="_xlnm.Print_Titles" localSheetId="22">'11. PAI-Escuela '!$1:$6</definedName>
    <definedName name="_xlnm.Print_Titles" localSheetId="23">'11.1 PO-Escuela'!$1:$6</definedName>
    <definedName name="_xlnm.Print_Titles" localSheetId="24">'12. PAI-OTIC'!$1:$6</definedName>
    <definedName name="_xlnm.Print_Titles" localSheetId="25">'12.1 PO-OTIC '!$1:$6</definedName>
    <definedName name="_xlnm.Print_Titles" localSheetId="26">'13. PAI-OCIG'!$1:$6</definedName>
    <definedName name="_xlnm.Print_Titles" localSheetId="27">'13.1 PO-OCIG'!$1:$6</definedName>
    <definedName name="_xlnm.Print_Titles" localSheetId="28">'14. PAI-OAJ'!$1:$6</definedName>
    <definedName name="_xlnm.Print_Titles" localSheetId="29">'14.1 PO-OAJ'!$1:$6</definedName>
    <definedName name="_xlnm.Print_Titles" localSheetId="30">'15. PAI-OAP'!$1:$6</definedName>
    <definedName name="_xlnm.Print_Titles" localSheetId="31">'15.1 PO-OAP'!$1:$6</definedName>
    <definedName name="_xlnm.Print_Titles" localSheetId="5">'2.1 PO-Fiscalía G'!$1:$6</definedName>
    <definedName name="_xlnm.Print_Titles" localSheetId="4">'2.PAI-Fiscalía G '!$1:$6</definedName>
    <definedName name="_xlnm.Print_Titles" localSheetId="7">'3.1 PO-Tribunal'!$1:$6</definedName>
    <definedName name="_xlnm.Print_Titles" localSheetId="6">'3.PAI-Tribunal'!$1:$6</definedName>
    <definedName name="_xlnm.Print_Titles" localSheetId="8">'4.PAI-Mesa T- Misional'!$1:$6</definedName>
    <definedName name="_xlnm.Print_Titles" localSheetId="9">'41 PO-Mesa T- Misional'!$1:$6</definedName>
    <definedName name="_xlnm.Print_Titles" localSheetId="11">'5.1 PO DG - Comunicaciones'!$1:$6</definedName>
    <definedName name="_xlnm.Print_Titles" localSheetId="10">'5.PAI DG - Comunicaciones'!$1:$6</definedName>
    <definedName name="_xlnm.Print_Titles" localSheetId="13">'6.1 PO-SG- Talento humano'!$1:$6</definedName>
    <definedName name="_xlnm.Print_Titles" localSheetId="12">'6.PAI-SG- Talento humano'!$1:$6</definedName>
    <definedName name="_xlnm.Print_Titles" localSheetId="14">'7. PAI-SG-G Financiero'!$1:$6</definedName>
    <definedName name="_xlnm.Print_Titles" localSheetId="15">'7.1 PO-SG- G Financiero'!$1:$6</definedName>
    <definedName name="_xlnm.Print_Titles" localSheetId="16">'8. PAI-SG-G Contratos'!$1:$6</definedName>
    <definedName name="_xlnm.Print_Titles" localSheetId="17">'8.1 PO-SG-Contratos'!$1:$6</definedName>
    <definedName name="_xlnm.Print_Titles" localSheetId="18">'9. PAI-SG-G Control Disciplina'!$1:$6</definedName>
    <definedName name="_xlnm.Print_Titles" localSheetId="19">'9.1 PO-SG-Control Disciplina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99" l="1"/>
  <c r="D14" i="123"/>
  <c r="W21" i="117"/>
  <c r="AB10" i="115"/>
  <c r="L11" i="82" l="1"/>
  <c r="D16" i="104"/>
  <c r="D7" i="121"/>
  <c r="E12" i="83"/>
  <c r="D11" i="123"/>
  <c r="D9" i="123"/>
  <c r="D7" i="123"/>
  <c r="D18" i="123"/>
  <c r="D17" i="123"/>
  <c r="D16" i="123"/>
  <c r="E18" i="123"/>
  <c r="E11" i="123"/>
  <c r="E9" i="123"/>
  <c r="W7" i="99"/>
  <c r="W11" i="99"/>
  <c r="W20" i="121"/>
  <c r="W13" i="121"/>
  <c r="D13" i="121"/>
  <c r="E28" i="121"/>
  <c r="E26" i="121"/>
  <c r="E25" i="121"/>
  <c r="E24" i="121"/>
  <c r="E20" i="121"/>
  <c r="E17" i="121"/>
  <c r="E13" i="121"/>
  <c r="E10" i="121"/>
  <c r="E7" i="121"/>
  <c r="D28" i="121"/>
  <c r="D26" i="121"/>
  <c r="D25" i="121"/>
  <c r="D24" i="121"/>
  <c r="D20" i="121"/>
  <c r="D17" i="121"/>
  <c r="D10" i="121"/>
  <c r="W7" i="118"/>
  <c r="W10" i="118"/>
  <c r="W13" i="118"/>
  <c r="W17" i="118"/>
  <c r="W20" i="118"/>
  <c r="W23" i="118"/>
  <c r="W26" i="118"/>
  <c r="W29" i="118"/>
  <c r="W31" i="118"/>
  <c r="W34" i="118"/>
  <c r="W32" i="118"/>
  <c r="E32" i="118"/>
  <c r="AC15" i="119"/>
  <c r="E34" i="118"/>
  <c r="D34" i="118"/>
  <c r="D32" i="118"/>
  <c r="D31" i="118"/>
  <c r="D29" i="118"/>
  <c r="D26" i="118"/>
  <c r="D23" i="118"/>
  <c r="D20" i="118"/>
  <c r="E17" i="118"/>
  <c r="D17" i="118"/>
  <c r="E13" i="118"/>
  <c r="D13" i="118"/>
  <c r="E10" i="118"/>
  <c r="D10" i="118"/>
  <c r="D7" i="118"/>
  <c r="E16" i="114"/>
  <c r="W12" i="114"/>
  <c r="E7" i="123"/>
  <c r="E7" i="83"/>
  <c r="D14" i="108"/>
  <c r="D10" i="114"/>
  <c r="E43" i="117"/>
  <c r="E12" i="114"/>
  <c r="E10" i="114"/>
  <c r="E17" i="123"/>
  <c r="E16" i="123"/>
  <c r="B17" i="123"/>
  <c r="W26" i="121"/>
  <c r="E31" i="118"/>
  <c r="B26" i="121"/>
  <c r="E33" i="118"/>
  <c r="E55" i="108"/>
  <c r="E22" i="18"/>
  <c r="E23" i="18"/>
  <c r="X7" i="95"/>
  <c r="E14" i="123"/>
  <c r="W18" i="123"/>
  <c r="W14" i="123"/>
  <c r="W17" i="123"/>
  <c r="W16" i="123"/>
  <c r="W11" i="123"/>
  <c r="W9" i="123"/>
  <c r="W7" i="123"/>
  <c r="A7" i="123"/>
  <c r="B7" i="123"/>
  <c r="A9" i="123"/>
  <c r="B9" i="123"/>
  <c r="A11" i="123"/>
  <c r="B11" i="123"/>
  <c r="A16" i="123"/>
  <c r="B16" i="123"/>
  <c r="A17" i="123"/>
  <c r="A18" i="123"/>
  <c r="B18" i="123"/>
  <c r="AB13" i="122"/>
  <c r="AB12" i="122"/>
  <c r="AB11" i="122"/>
  <c r="AB10" i="122"/>
  <c r="AB9" i="122"/>
  <c r="AB8" i="122"/>
  <c r="AB7" i="122"/>
  <c r="W17" i="121"/>
  <c r="W10" i="121"/>
  <c r="W7" i="121"/>
  <c r="W28" i="121"/>
  <c r="B28" i="121"/>
  <c r="A28" i="121"/>
  <c r="A26" i="121"/>
  <c r="W25" i="121"/>
  <c r="B25" i="121"/>
  <c r="A25" i="121"/>
  <c r="W24" i="121"/>
  <c r="B24" i="121"/>
  <c r="A24" i="121"/>
  <c r="B20" i="121"/>
  <c r="A20" i="121"/>
  <c r="B17" i="121"/>
  <c r="A17" i="121"/>
  <c r="B13" i="121"/>
  <c r="A13" i="121"/>
  <c r="B10" i="121"/>
  <c r="A10" i="121"/>
  <c r="B7" i="121"/>
  <c r="A7" i="121"/>
  <c r="AB15" i="120"/>
  <c r="AB14" i="120"/>
  <c r="AB13" i="120"/>
  <c r="AB12" i="120"/>
  <c r="AB11" i="120"/>
  <c r="AB10" i="120"/>
  <c r="AB9" i="120"/>
  <c r="AB8" i="120"/>
  <c r="AB7" i="120"/>
  <c r="B32" i="118"/>
  <c r="E7" i="118"/>
  <c r="AC18" i="119"/>
  <c r="AC17" i="119"/>
  <c r="AC14" i="119"/>
  <c r="AC13" i="119"/>
  <c r="AC12" i="119"/>
  <c r="AC11" i="119"/>
  <c r="AC10" i="119"/>
  <c r="AC9" i="119"/>
  <c r="AC8" i="119"/>
  <c r="AC7" i="119"/>
  <c r="B34" i="118"/>
  <c r="A34" i="118"/>
  <c r="A32" i="118"/>
  <c r="B31" i="118"/>
  <c r="A31" i="118"/>
  <c r="E29" i="118"/>
  <c r="B29" i="118"/>
  <c r="A29" i="118"/>
  <c r="E26" i="118"/>
  <c r="B26" i="118"/>
  <c r="A26" i="118"/>
  <c r="E23" i="118"/>
  <c r="B23" i="118"/>
  <c r="A23" i="118"/>
  <c r="E20" i="118"/>
  <c r="B20" i="118"/>
  <c r="A20" i="118"/>
  <c r="A17" i="118"/>
  <c r="B13" i="118"/>
  <c r="A13" i="118"/>
  <c r="B10" i="118"/>
  <c r="A10" i="118"/>
  <c r="B7" i="118"/>
  <c r="A7" i="118"/>
  <c r="W32" i="117"/>
  <c r="E42" i="117"/>
  <c r="E40" i="117"/>
  <c r="E37" i="117"/>
  <c r="E32" i="117"/>
  <c r="E30" i="117"/>
  <c r="E25" i="117"/>
  <c r="E21" i="117"/>
  <c r="E17" i="117"/>
  <c r="E14" i="117"/>
  <c r="E11" i="117"/>
  <c r="E10" i="117"/>
  <c r="E7" i="117"/>
  <c r="D43" i="117"/>
  <c r="D42" i="117"/>
  <c r="D40" i="117"/>
  <c r="D37" i="117"/>
  <c r="D32" i="117"/>
  <c r="D30" i="117"/>
  <c r="D25" i="117"/>
  <c r="D21" i="117"/>
  <c r="D17" i="117"/>
  <c r="D14" i="117"/>
  <c r="D11" i="117"/>
  <c r="D10" i="117"/>
  <c r="D7" i="117"/>
  <c r="B43" i="117"/>
  <c r="B42" i="117"/>
  <c r="B40" i="117"/>
  <c r="B37" i="117"/>
  <c r="B32" i="117"/>
  <c r="B30" i="117"/>
  <c r="B25" i="117"/>
  <c r="B21" i="117"/>
  <c r="B17" i="117"/>
  <c r="B14" i="117"/>
  <c r="B11" i="117"/>
  <c r="B10" i="117"/>
  <c r="B7" i="117"/>
  <c r="A43" i="117"/>
  <c r="A42" i="117"/>
  <c r="A40" i="117"/>
  <c r="A37" i="117"/>
  <c r="A32" i="117"/>
  <c r="A30" i="117"/>
  <c r="A25" i="117"/>
  <c r="A21" i="117"/>
  <c r="A17" i="117"/>
  <c r="A14" i="117"/>
  <c r="A11" i="117"/>
  <c r="A10" i="117"/>
  <c r="A7" i="117"/>
  <c r="W43" i="117"/>
  <c r="W42" i="117"/>
  <c r="W40" i="117"/>
  <c r="W37" i="117"/>
  <c r="W30" i="117"/>
  <c r="W25" i="117"/>
  <c r="W17" i="117"/>
  <c r="W14" i="117"/>
  <c r="W11" i="117"/>
  <c r="W10" i="117"/>
  <c r="W7" i="117"/>
  <c r="B16" i="86"/>
  <c r="A16" i="86"/>
  <c r="A13" i="86"/>
  <c r="AB11" i="80"/>
  <c r="E16" i="81"/>
  <c r="E15" i="81"/>
  <c r="E12" i="81"/>
  <c r="D16" i="81"/>
  <c r="D15" i="81"/>
  <c r="D12" i="81"/>
  <c r="D10" i="81"/>
  <c r="W16" i="81"/>
  <c r="AB7" i="87"/>
  <c r="AB8" i="87"/>
  <c r="E29" i="88"/>
  <c r="AB17" i="87"/>
  <c r="E24" i="88"/>
  <c r="E22" i="88"/>
  <c r="E17" i="88"/>
  <c r="E16" i="88"/>
  <c r="E13" i="88"/>
  <c r="E11" i="88"/>
  <c r="D11" i="88"/>
  <c r="E7" i="114"/>
  <c r="E7" i="88"/>
  <c r="E7" i="116" l="1"/>
  <c r="W13" i="88"/>
  <c r="D13" i="88"/>
  <c r="D26" i="88"/>
  <c r="E13" i="99"/>
  <c r="E11" i="99"/>
  <c r="E10" i="99"/>
  <c r="E7" i="99"/>
  <c r="AB9" i="85"/>
  <c r="AB10" i="85"/>
  <c r="F13" i="86"/>
  <c r="F10" i="86"/>
  <c r="F7" i="86"/>
  <c r="W16" i="86"/>
  <c r="W13" i="86"/>
  <c r="W10" i="86"/>
  <c r="W7" i="86"/>
  <c r="AB10" i="80"/>
  <c r="AB12" i="80"/>
  <c r="B12" i="81"/>
  <c r="A12" i="81"/>
  <c r="E7" i="81"/>
  <c r="W15" i="81"/>
  <c r="W12" i="81"/>
  <c r="W10" i="81"/>
  <c r="W7" i="81"/>
  <c r="W26" i="88"/>
  <c r="W24" i="88"/>
  <c r="W22" i="88"/>
  <c r="D22" i="88"/>
  <c r="W20" i="88"/>
  <c r="W17" i="88"/>
  <c r="D17" i="88"/>
  <c r="D16" i="88"/>
  <c r="A15" i="81"/>
  <c r="B16" i="81"/>
  <c r="A16" i="81"/>
  <c r="X11" i="95"/>
  <c r="X9" i="95"/>
  <c r="F14" i="95"/>
  <c r="F11" i="95"/>
  <c r="F9" i="95"/>
  <c r="F7" i="95"/>
  <c r="AB9" i="94"/>
  <c r="AB10" i="94"/>
  <c r="D20" i="88"/>
  <c r="W29" i="88"/>
  <c r="W11" i="88"/>
  <c r="E9" i="88"/>
  <c r="W9" i="88"/>
  <c r="D9" i="88"/>
  <c r="W7" i="88"/>
  <c r="D7" i="88"/>
  <c r="W29" i="116"/>
  <c r="W27" i="116"/>
  <c r="W24" i="116"/>
  <c r="W21" i="116"/>
  <c r="W19" i="116"/>
  <c r="W16" i="116"/>
  <c r="W13" i="116"/>
  <c r="W10" i="116"/>
  <c r="W7" i="116"/>
  <c r="B29" i="116"/>
  <c r="A29" i="116"/>
  <c r="B28" i="116"/>
  <c r="B27" i="116"/>
  <c r="B26" i="116"/>
  <c r="B24" i="116"/>
  <c r="A24" i="116"/>
  <c r="B21" i="116"/>
  <c r="B19" i="116"/>
  <c r="B7" i="116"/>
  <c r="B10" i="116"/>
  <c r="B12" i="116"/>
  <c r="B13" i="116"/>
  <c r="B16" i="116"/>
  <c r="A21" i="116"/>
  <c r="A19" i="116"/>
  <c r="A16" i="116"/>
  <c r="A13" i="116"/>
  <c r="A7" i="116"/>
  <c r="A12" i="116"/>
  <c r="A10" i="116"/>
  <c r="E29" i="116"/>
  <c r="E27" i="116"/>
  <c r="E24" i="116"/>
  <c r="E21" i="116"/>
  <c r="E19" i="116"/>
  <c r="E16" i="116"/>
  <c r="E13" i="116"/>
  <c r="D29" i="116"/>
  <c r="D27" i="116"/>
  <c r="D24" i="116"/>
  <c r="D21" i="116"/>
  <c r="D19" i="116"/>
  <c r="D16" i="116"/>
  <c r="D13" i="116"/>
  <c r="D12" i="116"/>
  <c r="D10" i="116"/>
  <c r="D7" i="116"/>
  <c r="E12" i="116"/>
  <c r="E10" i="116"/>
  <c r="E20" i="104"/>
  <c r="D20" i="104"/>
  <c r="D7" i="81"/>
  <c r="W9" i="83" l="1"/>
  <c r="L10" i="82"/>
  <c r="D9" i="83"/>
  <c r="E9" i="83"/>
  <c r="E11" i="83"/>
  <c r="AB7" i="82"/>
  <c r="AB8" i="82"/>
  <c r="AB9" i="82"/>
  <c r="AB10" i="82"/>
  <c r="AB11" i="82"/>
  <c r="W17" i="18" l="1"/>
  <c r="W15" i="18"/>
  <c r="W11" i="18"/>
  <c r="W8" i="18"/>
  <c r="W22" i="18"/>
  <c r="W23" i="18"/>
  <c r="E15" i="114"/>
  <c r="W8" i="113" l="1"/>
  <c r="S8" i="113"/>
  <c r="W16" i="114"/>
  <c r="W15" i="114"/>
  <c r="W10" i="114"/>
  <c r="AA11" i="103"/>
  <c r="S8" i="103"/>
  <c r="W7" i="104"/>
  <c r="A15" i="104"/>
  <c r="AB14" i="103"/>
  <c r="B23" i="104"/>
  <c r="W20" i="104"/>
  <c r="W18" i="104"/>
  <c r="W16" i="104"/>
  <c r="W14" i="104"/>
  <c r="W11" i="104"/>
  <c r="E7" i="104"/>
  <c r="AB12" i="103" l="1"/>
  <c r="AB13" i="103"/>
  <c r="AB11" i="103"/>
  <c r="AB9" i="103"/>
  <c r="AB8" i="103"/>
  <c r="W7" i="114" l="1"/>
  <c r="B51" i="108"/>
  <c r="A51" i="108"/>
  <c r="W55" i="108"/>
  <c r="R13" i="107"/>
  <c r="W7" i="108" l="1"/>
  <c r="W51" i="108"/>
  <c r="W46" i="108"/>
  <c r="W38" i="108"/>
  <c r="W36" i="108"/>
  <c r="W32" i="108"/>
  <c r="W25" i="108"/>
  <c r="W22" i="108"/>
  <c r="W14" i="108"/>
  <c r="B9" i="88"/>
  <c r="A9" i="88"/>
  <c r="B7" i="88"/>
  <c r="A7" i="88"/>
  <c r="A11" i="88"/>
  <c r="B13" i="86"/>
  <c r="B10" i="86"/>
  <c r="B7" i="86"/>
  <c r="A10" i="86"/>
  <c r="A7" i="86"/>
  <c r="C20" i="104"/>
  <c r="A20" i="104"/>
  <c r="B20" i="104"/>
  <c r="C18" i="104"/>
  <c r="B18" i="104"/>
  <c r="A18" i="104"/>
  <c r="D18" i="104"/>
  <c r="A14" i="104"/>
  <c r="E36" i="108" l="1"/>
  <c r="E38" i="108"/>
  <c r="E32" i="108"/>
  <c r="E7" i="108"/>
  <c r="A27" i="116"/>
  <c r="W12" i="116"/>
  <c r="AB18" i="115"/>
  <c r="AB16" i="115"/>
  <c r="AB14" i="115"/>
  <c r="AB13" i="115"/>
  <c r="AB12" i="115"/>
  <c r="AB11" i="115"/>
  <c r="AB9" i="115"/>
  <c r="AB8" i="115"/>
  <c r="AB7" i="115"/>
  <c r="AA8" i="107" l="1"/>
  <c r="AA9" i="107"/>
  <c r="AA11" i="107"/>
  <c r="AA12" i="107"/>
  <c r="AA13" i="107"/>
  <c r="AA14" i="107"/>
  <c r="AA16" i="107"/>
  <c r="AA17" i="107"/>
  <c r="AA18" i="107"/>
  <c r="B55" i="108"/>
  <c r="A55" i="108"/>
  <c r="B46" i="108"/>
  <c r="A46" i="108"/>
  <c r="B38" i="108"/>
  <c r="B36" i="108"/>
  <c r="A38" i="108"/>
  <c r="A36" i="108"/>
  <c r="A22" i="108"/>
  <c r="E14" i="108"/>
  <c r="A24" i="108"/>
  <c r="E46" i="108"/>
  <c r="D38" i="108"/>
  <c r="D8" i="18"/>
  <c r="D36" i="108"/>
  <c r="E25" i="108"/>
  <c r="D22" i="108"/>
  <c r="D16" i="86"/>
  <c r="D10" i="86"/>
  <c r="D7" i="114" l="1"/>
  <c r="W12" i="83"/>
  <c r="D13" i="86"/>
  <c r="D16" i="114"/>
  <c r="D15" i="114"/>
  <c r="D12" i="114"/>
  <c r="B16" i="114"/>
  <c r="B15" i="114"/>
  <c r="B12" i="114"/>
  <c r="B10" i="114"/>
  <c r="B7" i="114"/>
  <c r="A16" i="114"/>
  <c r="A15" i="114"/>
  <c r="A12" i="114"/>
  <c r="A10" i="114"/>
  <c r="A7" i="114"/>
  <c r="AB9" i="113"/>
  <c r="D55" i="108"/>
  <c r="D51" i="108"/>
  <c r="D46" i="108"/>
  <c r="D32" i="108"/>
  <c r="D25" i="108"/>
  <c r="B32" i="108"/>
  <c r="B25" i="108"/>
  <c r="B22" i="108"/>
  <c r="A32" i="108"/>
  <c r="A25" i="108"/>
  <c r="D7" i="108"/>
  <c r="B7" i="108"/>
  <c r="A7" i="108"/>
  <c r="AB8" i="105" l="1"/>
  <c r="AB9" i="105"/>
  <c r="AB10" i="105"/>
  <c r="AB11" i="105"/>
  <c r="AB12" i="105"/>
  <c r="AB13" i="105"/>
  <c r="AB14" i="105"/>
  <c r="AB15" i="105"/>
  <c r="AB16" i="105"/>
  <c r="AB17" i="105"/>
  <c r="AB18" i="105"/>
  <c r="AB19" i="105"/>
  <c r="D23" i="104"/>
  <c r="D14" i="104"/>
  <c r="D11" i="104"/>
  <c r="B15" i="104"/>
  <c r="B14" i="104"/>
  <c r="B11" i="104"/>
  <c r="B7" i="104"/>
  <c r="A23" i="104"/>
  <c r="A11" i="104"/>
  <c r="A7" i="104"/>
  <c r="D7" i="104"/>
  <c r="B13" i="99"/>
  <c r="B11" i="99"/>
  <c r="B10" i="99"/>
  <c r="D13" i="99"/>
  <c r="D10" i="99"/>
  <c r="A13" i="99"/>
  <c r="A11" i="99"/>
  <c r="A10" i="99"/>
  <c r="D7" i="99"/>
  <c r="B7" i="99"/>
  <c r="A7" i="99"/>
  <c r="B22" i="18"/>
  <c r="B17" i="18"/>
  <c r="B15" i="18"/>
  <c r="B11" i="18"/>
  <c r="B8" i="18"/>
  <c r="B7" i="18"/>
  <c r="A23" i="18"/>
  <c r="A22" i="18"/>
  <c r="A17" i="18"/>
  <c r="A15" i="18"/>
  <c r="A11" i="18"/>
  <c r="A8" i="18"/>
  <c r="A7" i="18"/>
  <c r="E14" i="95"/>
  <c r="E11" i="95"/>
  <c r="E9" i="95"/>
  <c r="E7" i="95"/>
  <c r="B14" i="95"/>
  <c r="B11" i="95"/>
  <c r="B9" i="95"/>
  <c r="A14" i="95"/>
  <c r="A11" i="95"/>
  <c r="A9" i="95"/>
  <c r="B7" i="95"/>
  <c r="A7" i="95"/>
  <c r="A29" i="88"/>
  <c r="B12" i="83"/>
  <c r="A12" i="83"/>
  <c r="B26" i="88"/>
  <c r="B24" i="88"/>
  <c r="B22" i="88"/>
  <c r="B20" i="88"/>
  <c r="B17" i="88"/>
  <c r="B16" i="88"/>
  <c r="A26" i="88"/>
  <c r="A24" i="88"/>
  <c r="A22" i="88"/>
  <c r="A20" i="88"/>
  <c r="A17" i="88"/>
  <c r="A16" i="88"/>
  <c r="A13" i="88"/>
  <c r="B13" i="88"/>
  <c r="B11" i="88"/>
  <c r="D24" i="88"/>
  <c r="D29" i="88"/>
  <c r="AB15" i="87"/>
  <c r="AB16" i="87"/>
  <c r="AB12" i="17"/>
  <c r="AB13" i="17"/>
  <c r="D7" i="18"/>
  <c r="D23" i="18"/>
  <c r="D22" i="18"/>
  <c r="D17" i="18"/>
  <c r="D15" i="18"/>
  <c r="D11" i="18"/>
  <c r="AB11" i="113"/>
  <c r="AB10" i="113"/>
  <c r="AB8" i="113"/>
  <c r="AB7" i="113"/>
  <c r="AA7" i="107"/>
  <c r="AB7" i="105"/>
  <c r="W23" i="104" l="1"/>
  <c r="AB7" i="103"/>
  <c r="W13" i="99"/>
  <c r="W10" i="99"/>
  <c r="AB10" i="98"/>
  <c r="AB9" i="98"/>
  <c r="AB8" i="98"/>
  <c r="AB7" i="98"/>
  <c r="X14" i="95"/>
  <c r="AB8" i="94"/>
  <c r="AB7" i="94"/>
  <c r="W7" i="83"/>
  <c r="W8" i="83"/>
  <c r="W11" i="83"/>
  <c r="W16" i="88"/>
  <c r="AB14" i="87"/>
  <c r="AB13" i="87"/>
  <c r="AB12" i="87"/>
  <c r="AB11" i="87"/>
  <c r="AB10" i="87"/>
  <c r="AB9" i="87"/>
  <c r="AB8" i="85"/>
  <c r="AB7" i="85"/>
  <c r="AB8" i="80"/>
  <c r="AB7" i="80"/>
  <c r="W7" i="18"/>
  <c r="AB8" i="17" l="1"/>
  <c r="AB9" i="17"/>
  <c r="AB10" i="17"/>
  <c r="AB11" i="17"/>
  <c r="D63" i="12" l="1"/>
  <c r="AB7" i="17"/>
  <c r="D7" i="8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AB07D10D-D411-41C7-B3E8-FB9EB2D5265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884052E8-F70D-4D68-87C7-D668D04C2F2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BE06E81-249A-436A-BFCC-6266D2093AF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C1C424FC-F0E7-4FBE-A5BE-B93B6DB03714}">
      <text>
        <r>
          <rPr>
            <b/>
            <sz val="9"/>
            <color indexed="81"/>
            <rFont val="Tahoma"/>
            <family val="2"/>
          </rPr>
          <t>OAP: 
Se debe relacionar el entrega que da cuenta del desarrollo de la actividad y el cumplimiento de la meta prevista.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CD1573B3-BF4E-4999-A200-B763246F1EC8}">
      <text>
        <r>
          <rPr>
            <b/>
            <sz val="9"/>
            <color indexed="81"/>
            <rFont val="Tahoma"/>
            <family val="2"/>
          </rPr>
          <t>OAP:
Relacionar las actividades del PAI.</t>
        </r>
        <r>
          <rPr>
            <sz val="9"/>
            <color indexed="81"/>
            <rFont val="Tahoma"/>
            <family val="2"/>
          </rPr>
          <t xml:space="preserve">
</t>
        </r>
      </text>
    </comment>
    <comment ref="E5" authorId="1" shapeId="0" xr:uid="{41580B8D-9CF1-4CA3-92BB-6795C75FF5D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5BF34D46-57DA-44FA-A8E8-C77A385677F0}">
      <text>
        <r>
          <rPr>
            <b/>
            <sz val="9"/>
            <color indexed="81"/>
            <rFont val="Tahoma"/>
            <family val="2"/>
          </rPr>
          <t>OAP:
Se deben redactar las acciones iniciando con verbo en infinitivo, deben ser claras y concretas, se deben establecer en forma secuencial.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tc={4156CA41-3085-4E9C-B289-E2513B4184B6}</author>
    <author>tc={970A20B0-F586-4E6B-B12E-AB571067D3A0}</author>
  </authors>
  <commentList>
    <comment ref="L5" authorId="0" shapeId="0" xr:uid="{39C1FAC4-45A7-46E7-8C81-6BB5B69D53C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61BDC9B2-0888-43C5-A35F-AE0716D3D9E1}">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7BC125D-DEF2-48B6-87D4-F3F578ED7F6E}">
      <text>
        <r>
          <rPr>
            <b/>
            <sz val="9"/>
            <color indexed="81"/>
            <rFont val="Tahoma"/>
            <family val="2"/>
          </rPr>
          <t>OAP: 
Se debe relacionar el entrega que da cuenta del desarrollo de la actividad y el cumplimiento de la meta prevista.</t>
        </r>
      </text>
    </comment>
    <comment ref="M9" authorId="2" shapeId="0" xr:uid="{4156CA41-3085-4E9C-B289-E2513B4184B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normatividad vigente, se establece está actividad transversal para todas las áreas de la entidad, con la misma meta OKR, entregable y programación de cumplimiento.
</t>
      </text>
    </comment>
    <comment ref="M10" authorId="3" shapeId="0" xr:uid="{970A20B0-F586-4E6B-B12E-AB571067D3A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meta (OKR) toda vez que, es necesario que incluyan componentes cualitativos y cuantitativos relacionados con el resultado esperado. Ejemplo: Incluir en el informe al menos el 100% de los proyectos estratégicos definidos en el plan institucional.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tc={5A15A69E-F97A-43A5-8DC2-57B4778BAF8A}</author>
  </authors>
  <commentList>
    <comment ref="E5" authorId="0" shapeId="0" xr:uid="{31F3A140-BEA5-4DDD-94F8-5B50BE21C3A2}">
      <text>
        <r>
          <rPr>
            <b/>
            <sz val="9"/>
            <color indexed="81"/>
            <rFont val="Tahoma"/>
            <family val="2"/>
          </rPr>
          <t>OAP:
Relacionar las actividades del PAI.</t>
        </r>
        <r>
          <rPr>
            <sz val="9"/>
            <color indexed="81"/>
            <rFont val="Tahoma"/>
            <family val="2"/>
          </rPr>
          <t xml:space="preserve">
</t>
        </r>
      </text>
    </comment>
    <comment ref="H5" authorId="0" shapeId="0" xr:uid="{229A855E-00F5-4935-A3C5-F11F3C7BB5E6}">
      <text>
        <r>
          <rPr>
            <b/>
            <sz val="9"/>
            <color indexed="81"/>
            <rFont val="Tahoma"/>
            <family val="2"/>
          </rPr>
          <t>OAP:
Se deben redactar las acciones iniciando con verbo en infinitivo, deben ser claras y concretas, se deben establecer en forma secuencial.</t>
        </r>
      </text>
    </comment>
    <comment ref="H13" authorId="1" shapeId="0" xr:uid="{5A15A69E-F97A-43A5-8DC2-57B4778BAF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normatividad vigente, se establece está actividad transversal para todas las áreas de la entidad, con la misma meta OKR, entregable y programación de cumplimiento.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EFE3317-CD38-4D25-81C2-552995013E3F}">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F8AE885-D72E-439D-89A9-2A4939CF1629}">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07F5219-BADB-40F6-8178-DE201D329952}">
      <text>
        <r>
          <rPr>
            <b/>
            <sz val="9"/>
            <color indexed="81"/>
            <rFont val="Tahoma"/>
            <family val="2"/>
          </rPr>
          <t>OAP: 
Se debe relacionar el entrega que da cuenta del desarrollo de la actividad y el cumplimiento de la meta prevista.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D3C9FCC4-EFA5-4D2D-85EE-AF95F64D6EB5}">
      <text>
        <r>
          <rPr>
            <b/>
            <sz val="9"/>
            <color indexed="81"/>
            <rFont val="Tahoma"/>
            <family val="2"/>
          </rPr>
          <t>OAP:
Relacionar las actividades del PAI.</t>
        </r>
        <r>
          <rPr>
            <sz val="9"/>
            <color indexed="81"/>
            <rFont val="Tahoma"/>
            <family val="2"/>
          </rPr>
          <t xml:space="preserve">
</t>
        </r>
      </text>
    </comment>
    <comment ref="G5" authorId="0" shapeId="0" xr:uid="{F1F93E08-DC1D-4395-B127-9589AFD416BB}">
      <text>
        <r>
          <rPr>
            <b/>
            <sz val="9"/>
            <color indexed="81"/>
            <rFont val="Tahoma"/>
            <family val="2"/>
          </rPr>
          <t>OAP:
Se deben redactar las acciones iniciando con verbo en infinitivo, deben ser claras y concretas, se deben establecer en forma secuencial.</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287E2F8-08A3-4AC0-9F45-4AD53F5EA16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9BDF6E0-51C5-4AE7-9886-ADE0912E4B60}">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D1BBF07-F148-45EF-BDDB-4862268D1303}">
      <text>
        <r>
          <rPr>
            <b/>
            <sz val="9"/>
            <color indexed="81"/>
            <rFont val="Tahoma"/>
            <family val="2"/>
          </rPr>
          <t>OAP: 
Se debe relacionar el entrega que da cuenta del desarrollo de la actividad y el cumplimiento de la meta prevista.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6EE6B58-0D6A-4C81-AA50-0C07296462F2}">
      <text>
        <r>
          <rPr>
            <b/>
            <sz val="9"/>
            <color indexed="81"/>
            <rFont val="Tahoma"/>
            <family val="2"/>
          </rPr>
          <t>OAP:
Relacionar las actividades del PAI.</t>
        </r>
        <r>
          <rPr>
            <sz val="9"/>
            <color indexed="81"/>
            <rFont val="Tahoma"/>
            <family val="2"/>
          </rPr>
          <t xml:space="preserve">
</t>
        </r>
      </text>
    </comment>
    <comment ref="G5" authorId="0" shapeId="0" xr:uid="{8369DE1E-0F08-4769-9F31-14D429D84563}">
      <text>
        <r>
          <rPr>
            <b/>
            <sz val="9"/>
            <color indexed="81"/>
            <rFont val="Tahoma"/>
            <family val="2"/>
          </rPr>
          <t>OAP:
Se deben redactar las acciones iniciando con verbo en infinitivo, deben ser claras y concretas, se deben establecer en forma secuencial.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F5343596-898A-4455-ABF6-B29B3D9C2BE3}">
      <text>
        <r>
          <rPr>
            <b/>
            <sz val="9"/>
            <color indexed="81"/>
            <rFont val="Tahoma"/>
            <family val="2"/>
          </rPr>
          <t>OAP:
Relacionar las actividades del PAI.</t>
        </r>
        <r>
          <rPr>
            <sz val="9"/>
            <color indexed="81"/>
            <rFont val="Tahoma"/>
            <family val="2"/>
          </rPr>
          <t xml:space="preserve">
</t>
        </r>
      </text>
    </comment>
    <comment ref="G5" authorId="0" shapeId="0" xr:uid="{0097FE56-7BE0-4878-9937-BD3CD0494FBF}">
      <text>
        <r>
          <rPr>
            <b/>
            <sz val="9"/>
            <color indexed="81"/>
            <rFont val="Tahoma"/>
            <family val="2"/>
          </rPr>
          <t>OAP:
Se deben redactar las acciones iniciando con verbo en infinitivo, deben ser claras y concretas, se deben establecer en forma secuencial.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C7314F7-55E1-41DA-AF3D-EF3949A11121}">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A57D1584-3073-42A7-BA2B-F3E6403E71AE}">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DC8FA32-7ECD-412B-8EEF-648B7D25EC9D}">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3C9DDB89-45A2-4C6D-BF4D-1314FFA61B63}">
      <text>
        <r>
          <rPr>
            <b/>
            <sz val="9"/>
            <color indexed="81"/>
            <rFont val="Tahoma"/>
            <family val="2"/>
          </rPr>
          <t>OAP: 
Se debe relacionar el entrega que da cuenta del desarrollo de la actividad y el cumplimiento de la meta prevista.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BFA62B4-4F32-4228-A611-2D164355BCBA}">
      <text>
        <r>
          <rPr>
            <b/>
            <sz val="9"/>
            <color indexed="81"/>
            <rFont val="Tahoma"/>
            <family val="2"/>
          </rPr>
          <t>OAP:
Relacionar las actividades del PAI.</t>
        </r>
        <r>
          <rPr>
            <sz val="9"/>
            <color indexed="81"/>
            <rFont val="Tahoma"/>
            <family val="2"/>
          </rPr>
          <t xml:space="preserve">
</t>
        </r>
      </text>
    </comment>
    <comment ref="E5" authorId="1" shapeId="0" xr:uid="{277CF6E2-FEDB-4F41-8CBB-B7D66793261B}">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F711812C-39DB-4A90-91E6-8EF0579524E5}">
      <text>
        <r>
          <rPr>
            <b/>
            <sz val="9"/>
            <color indexed="81"/>
            <rFont val="Tahoma"/>
            <family val="2"/>
          </rPr>
          <t>OAP:
Se deben redactar las acciones iniciando con verbo en infinitivo, deben ser claras y concretas, se deben establecer en forma secuencial.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CDCF658-4567-4B34-BC9A-E961C8E00327}">
      <text>
        <r>
          <rPr>
            <b/>
            <sz val="9"/>
            <color indexed="81"/>
            <rFont val="Tahoma"/>
            <family val="2"/>
          </rPr>
          <t>OAP:
Relacionar las actividades del PAI.</t>
        </r>
        <r>
          <rPr>
            <sz val="9"/>
            <color indexed="81"/>
            <rFont val="Tahoma"/>
            <family val="2"/>
          </rPr>
          <t xml:space="preserve">
</t>
        </r>
      </text>
    </comment>
    <comment ref="E5" authorId="1" shapeId="0" xr:uid="{DA63FE70-5610-4E47-BD0B-CC2062312B1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D66E1AD-00BD-4B0A-B656-ACF78A855E64}">
      <text>
        <r>
          <rPr>
            <b/>
            <sz val="9"/>
            <color indexed="81"/>
            <rFont val="Tahoma"/>
            <family val="2"/>
          </rPr>
          <t>OAP:
Se deben redactar las acciones iniciando con verbo en infinitivo, deben ser claras y concretas, se deben establecer en forma secuencial.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07D0BF-E40B-48C7-8A9D-10CF41D1DAC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A4D8C1F4-7DCB-429E-9FD2-358FFECF780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02DCBDF-C679-460D-BE23-88CDFE8AD5D2}">
      <text>
        <r>
          <rPr>
            <b/>
            <sz val="9"/>
            <color indexed="81"/>
            <rFont val="Tahoma"/>
            <family val="2"/>
          </rPr>
          <t>OAP: 
Se debe relacionar el entrega que da cuenta del desarrollo de la actividad y el cumplimiento de la meta prevista.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tc={E1BAAD8D-F4E7-4FD1-A0B5-4F685BF4417F}</author>
  </authors>
  <commentList>
    <comment ref="D5" authorId="0" shapeId="0" xr:uid="{5E4B2317-E6F7-4ABE-B893-A66573C48FAA}">
      <text>
        <r>
          <rPr>
            <b/>
            <sz val="9"/>
            <color indexed="81"/>
            <rFont val="Tahoma"/>
            <family val="2"/>
          </rPr>
          <t>OAP:
Relacionar las actividades del PAI.</t>
        </r>
        <r>
          <rPr>
            <sz val="9"/>
            <color indexed="81"/>
            <rFont val="Tahoma"/>
            <family val="2"/>
          </rPr>
          <t xml:space="preserve">
</t>
        </r>
      </text>
    </comment>
    <comment ref="G5" authorId="0" shapeId="0" xr:uid="{B2510476-EBA2-4444-B651-C2699F481651}">
      <text>
        <r>
          <rPr>
            <b/>
            <sz val="9"/>
            <color indexed="81"/>
            <rFont val="Tahoma"/>
            <family val="2"/>
          </rPr>
          <t>OAP:
Se deben redactar las acciones iniciando con verbo en infinitivo, deben ser claras y concretas, se deben establecer en forma secuencial.</t>
        </r>
      </text>
    </comment>
    <comment ref="H5" authorId="1" shapeId="0" xr:uid="{E1BAAD8D-F4E7-4FD1-A0B5-4F685BF4417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 ponderación de las acciones definidas por cada actividad principal</t>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0573111-395A-43E4-AECC-E2F500E933B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24DFCA62-13CF-4D85-8CEB-460B9FB7268F}">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315B597A-DCF0-4D2F-938F-45F5D4DE919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925954A-63AA-48D9-B26F-03156A14FE89}">
      <text>
        <r>
          <rPr>
            <b/>
            <sz val="9"/>
            <color indexed="81"/>
            <rFont val="Tahoma"/>
            <family val="2"/>
          </rPr>
          <t>OAP: 
Se debe relacionar el entrega que da cuenta del desarrollo de la actividad y el cumplimiento de la meta prevista.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0D8DE87F-12C0-488E-8B54-B41452C08757}">
      <text>
        <r>
          <rPr>
            <b/>
            <sz val="9"/>
            <color indexed="81"/>
            <rFont val="Tahoma"/>
            <family val="2"/>
          </rPr>
          <t>OAP:
Relacionar las actividades del PAI.</t>
        </r>
        <r>
          <rPr>
            <sz val="9"/>
            <color indexed="81"/>
            <rFont val="Tahoma"/>
            <family val="2"/>
          </rPr>
          <t xml:space="preserve">
</t>
        </r>
      </text>
    </comment>
    <comment ref="G5" authorId="0" shapeId="0" xr:uid="{04AF41CF-820D-4696-9DB1-19B1736A9AF2}">
      <text>
        <r>
          <rPr>
            <b/>
            <sz val="9"/>
            <color indexed="81"/>
            <rFont val="Tahoma"/>
            <family val="2"/>
          </rPr>
          <t>OAP:
Se deben redactar las acciones iniciando con verbo en infinitivo, deben ser claras y concretas, se deben establecer en forma secuencial.</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88D853AC-1B4B-4C47-A61C-003965ECF4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D8A599A8-93A5-4A01-823D-1B3A631BD10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2F009AF-0103-4F82-9EB2-1A79651F627E}">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2EA9B78D-9020-4442-BC6E-C8A0EBA37B25}">
      <text>
        <r>
          <rPr>
            <b/>
            <sz val="9"/>
            <color indexed="81"/>
            <rFont val="Tahoma"/>
            <family val="2"/>
          </rPr>
          <t>OAP: 
Se debe relacionar el entrega que da cuenta del desarrollo de la actividad y el cumplimiento de la meta prevista.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85470A6-FD09-461D-87B2-F7F82BE7B7A0}">
      <text>
        <r>
          <rPr>
            <b/>
            <sz val="9"/>
            <color indexed="81"/>
            <rFont val="Tahoma"/>
            <family val="2"/>
          </rPr>
          <t>OAP:
Relacionar las actividades del PAI.</t>
        </r>
        <r>
          <rPr>
            <sz val="9"/>
            <color indexed="81"/>
            <rFont val="Tahoma"/>
            <family val="2"/>
          </rPr>
          <t xml:space="preserve">
</t>
        </r>
      </text>
    </comment>
    <comment ref="E5" authorId="1" shapeId="0" xr:uid="{53C8ADA8-8800-451E-8B15-86948DD73A35}">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D2F963D4-6DA2-45E8-89ED-9DB52A47CFD4}">
      <text>
        <r>
          <rPr>
            <b/>
            <sz val="9"/>
            <color indexed="81"/>
            <rFont val="Tahoma"/>
            <family val="2"/>
          </rPr>
          <t>OAP:
Se deben redactar las acciones iniciando con verbo en infinitivo, deben ser claras y concretas, se deben establecer en forma secuencial.</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E86133EE-9B1C-47F4-A9F4-5B886C7B351D}">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1" shapeId="0" xr:uid="{1425621A-EF6E-4E7E-BF94-5B10DE728AD5}">
      <text>
        <r>
          <rPr>
            <b/>
            <sz val="9"/>
            <color indexed="81"/>
            <rFont val="Tahoma"/>
            <family val="2"/>
          </rPr>
          <t>OAP: 
Se debe relacionar el entrega que da cuenta del desarrollo de la actividad y el cumplimiento de la meta prevista.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2735865-9F48-4ABF-B678-FE2B0BF2130C}">
      <text>
        <r>
          <rPr>
            <b/>
            <sz val="9"/>
            <color indexed="81"/>
            <rFont val="Tahoma"/>
            <family val="2"/>
          </rPr>
          <t>OAP:
Relacionar las actividades del PAI.</t>
        </r>
        <r>
          <rPr>
            <sz val="9"/>
            <color indexed="81"/>
            <rFont val="Tahoma"/>
            <family val="2"/>
          </rPr>
          <t xml:space="preserve">
</t>
        </r>
      </text>
    </comment>
    <comment ref="E5" authorId="1" shapeId="0" xr:uid="{6FFF1887-B9BB-4623-A74D-B4E7E122DA4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4EFBFF2-D073-46CB-8955-FC721A183C78}">
      <text>
        <r>
          <rPr>
            <b/>
            <sz val="9"/>
            <color indexed="81"/>
            <rFont val="Tahoma"/>
            <family val="2"/>
          </rPr>
          <t>OAP:
Se deben redactar las acciones iniciando con verbo en infinitivo, deben ser claras y concretas, se deben establecer en forma secuencial.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DF271E1-DA3D-487C-B209-F4C63024228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B4465798-1CFB-446C-BA8D-F8C7CA5EA163}">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6EFD942D-52D7-410E-8344-8D29079FD26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EACE87AE-97FD-4A6E-80CC-8F7D4068AD46}">
      <text>
        <r>
          <rPr>
            <b/>
            <sz val="9"/>
            <color indexed="81"/>
            <rFont val="Tahoma"/>
            <family val="2"/>
          </rPr>
          <t>OAP: 
Se debe relacionar el entrega que da cuenta del desarrollo de la actividad y el cumplimiento de la meta prevista.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3A5182CF-2840-4BF7-A52A-81E11231C309}">
      <text>
        <r>
          <rPr>
            <b/>
            <sz val="9"/>
            <color indexed="81"/>
            <rFont val="Tahoma"/>
            <family val="2"/>
          </rPr>
          <t>OAP:
Relacionar las actividades del PAI.</t>
        </r>
        <r>
          <rPr>
            <sz val="9"/>
            <color indexed="81"/>
            <rFont val="Tahoma"/>
            <family val="2"/>
          </rPr>
          <t xml:space="preserve">
</t>
        </r>
      </text>
    </comment>
    <comment ref="E5" authorId="1" shapeId="0" xr:uid="{062E49C4-5DB1-4A3B-815E-7301CCA8395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6CF2CE8A-9334-4646-9A73-1B852325BAD3}">
      <text>
        <r>
          <rPr>
            <b/>
            <sz val="9"/>
            <color indexed="81"/>
            <rFont val="Tahoma"/>
            <family val="2"/>
          </rPr>
          <t>OAP:
Se deben redactar las acciones iniciando con verbo en infinitivo, deben ser claras y concretas, se deben establecer en forma secuencial.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3128227-55F6-4375-B81C-1EAD59E78C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63061224-1D22-49AA-BA5B-5FEBE9EFEDB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8D1E495A-999B-4410-B1CE-F63453C5F8C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761744E-7040-45EB-A215-CEA3C76EE7F8}">
      <text>
        <r>
          <rPr>
            <b/>
            <sz val="9"/>
            <color indexed="81"/>
            <rFont val="Tahoma"/>
            <family val="2"/>
          </rPr>
          <t>OAP: 
Se debe relacionar el entrega que da cuenta del desarrollo de la actividad y el cumplimiento de la meta prevista.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61BD57D-6501-4EE4-A5D5-3468CD61CAC9}">
      <text>
        <r>
          <rPr>
            <b/>
            <sz val="9"/>
            <color indexed="81"/>
            <rFont val="Tahoma"/>
            <family val="2"/>
          </rPr>
          <t>OAP:
Relacionar las actividades del PAI.</t>
        </r>
        <r>
          <rPr>
            <sz val="9"/>
            <color indexed="81"/>
            <rFont val="Tahoma"/>
            <family val="2"/>
          </rPr>
          <t xml:space="preserve">
</t>
        </r>
      </text>
    </comment>
    <comment ref="F5" authorId="1" shapeId="0" xr:uid="{803C9FFE-49DF-45EA-9A50-92BC7584E62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8062D26B-4753-4780-B029-BDE65E4787F1}">
      <text>
        <r>
          <rPr>
            <b/>
            <sz val="9"/>
            <color indexed="81"/>
            <rFont val="Tahoma"/>
            <family val="2"/>
          </rPr>
          <t>OAP:
Se deben redactar las acciones iniciando con verbo en infinitivo, deben ser claras y concretas, se deben establecer en forma secuencial.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9BC661-A894-4243-8368-4AA85A512C40}">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637D384-246E-4CD6-96A0-90A755E11743}">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5B8CF3FF-A624-42C1-8EA3-1B8FD54DD48F}">
      <text>
        <r>
          <rPr>
            <b/>
            <sz val="9"/>
            <color indexed="81"/>
            <rFont val="Tahoma"/>
            <family val="2"/>
          </rPr>
          <t>OAP: 
Se debe relacionar el entrega que da cuenta del desarrollo de la actividad y el cumplimiento de la meta prevista.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48A3D07-EB64-445C-9847-D3691E15EA3F}">
      <text>
        <r>
          <rPr>
            <b/>
            <sz val="9"/>
            <color indexed="81"/>
            <rFont val="Tahoma"/>
            <family val="2"/>
          </rPr>
          <t>OAP:
Relacionar las actividades del PAI.</t>
        </r>
        <r>
          <rPr>
            <sz val="9"/>
            <color indexed="81"/>
            <rFont val="Tahoma"/>
            <family val="2"/>
          </rPr>
          <t xml:space="preserve">
</t>
        </r>
      </text>
    </comment>
    <comment ref="G5" authorId="0" shapeId="0" xr:uid="{782A1B5E-A0B2-402A-875E-23AACBA375A6}">
      <text>
        <r>
          <rPr>
            <b/>
            <sz val="9"/>
            <color indexed="81"/>
            <rFont val="Tahoma"/>
            <family val="2"/>
          </rPr>
          <t>OAP:
Se deben redactar las acciones iniciando con verbo en infinitivo, deben ser claras y concretas, se deben establecer en forma secuencial.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AA96D52-7E98-4BD7-B142-2C35A4033D1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E37970CA-D8F5-40F8-989D-57AF5489B638}">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A95654E-12FF-4DC5-8289-8D6EB58CC09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AED55C43-A3B2-4F78-BD3A-AC07FF1A668C}">
      <text>
        <r>
          <rPr>
            <b/>
            <sz val="9"/>
            <color indexed="81"/>
            <rFont val="Tahoma"/>
            <family val="2"/>
          </rPr>
          <t>OAP: 
Se debe relacionar el entrega que da cuenta del desarrollo de la actividad y el cumplimiento de la meta prevista.</t>
        </r>
      </text>
    </comment>
  </commentList>
</comments>
</file>

<file path=xl/sharedStrings.xml><?xml version="1.0" encoding="utf-8"?>
<sst xmlns="http://schemas.openxmlformats.org/spreadsheetml/2006/main" count="3858" uniqueCount="1609">
  <si>
    <t>Dependencia</t>
  </si>
  <si>
    <t xml:space="preserve">Objetivos Estratégicos </t>
  </si>
  <si>
    <t xml:space="preserve">Planes Institucionales </t>
  </si>
  <si>
    <t>Política MIPG</t>
  </si>
  <si>
    <t xml:space="preserve">Director General </t>
  </si>
  <si>
    <t>1. Garantizar la transición efectiva al Sistema Penal Oral Acusatorio a nivel nacional en la Justicia Penal Militar y Policial.</t>
  </si>
  <si>
    <t>Plan Estratégico Institucional</t>
  </si>
  <si>
    <t>Talento Humano</t>
  </si>
  <si>
    <t>Director General- Grupo de Comunicaciones</t>
  </si>
  <si>
    <t xml:space="preserve">Plan de Acción Institucional </t>
  </si>
  <si>
    <t>Director General- Coordinador Grupo de Comunicaciones</t>
  </si>
  <si>
    <t>Programa de Transparencia y Ética Pública</t>
  </si>
  <si>
    <t xml:space="preserve">Sudirector General </t>
  </si>
  <si>
    <t>2. Regularizar la gestión de los procesos adelantados con fundamento en la Ley 522/1999. </t>
  </si>
  <si>
    <t xml:space="preserve">Plan Operativo Anual de Inversión </t>
  </si>
  <si>
    <t>Integridad</t>
  </si>
  <si>
    <t xml:space="preserve">Secretaria General </t>
  </si>
  <si>
    <t>3. Consolidar las capacidades de la Policía Judicial de la Justicia Penal Militar y Policial.</t>
  </si>
  <si>
    <t>Plan Estratégico de Talento Humano</t>
  </si>
  <si>
    <t>Planeación institucional</t>
  </si>
  <si>
    <t>Secretaria General - Coordinador Grupo de Talento Humano</t>
  </si>
  <si>
    <t>4. Fortalecer y articular los mecanismos de prevención y lucha contra la corrupción en la Justicia Penal Militar y Policial.</t>
  </si>
  <si>
    <t xml:space="preserve">Plan Estratégico de Comunicaciones </t>
  </si>
  <si>
    <t>Gestión presupuestal y eficiencia del gasto público.</t>
  </si>
  <si>
    <t>Secretaria General - Coordinador Grupo Financiero</t>
  </si>
  <si>
    <t>5. Diseñar, implementar y mantener una estrategia institucional de comunicación interna y externa asertiva.</t>
  </si>
  <si>
    <t>Plan Institucional de Capacitación</t>
  </si>
  <si>
    <t>Compras y Contratación Pública</t>
  </si>
  <si>
    <t>Secretaria General - Coordinador Grupo de Contratos</t>
  </si>
  <si>
    <t>6. Desarrollar y fortalecer los procesos institucionales, que garanticen la misionalidad de la Justicia Penal Militar y Policial.</t>
  </si>
  <si>
    <t>Plan de Tratamiento de Riesgos de Seguridad y Privacidad de la Información</t>
  </si>
  <si>
    <t>Fortalecimiento organizacional y simplificación de procesos</t>
  </si>
  <si>
    <t>Secretaria General - Coordinador Grupo de Control Disciplinario</t>
  </si>
  <si>
    <t>7. Gestionar el conocimiento y la innovación en la Justicia Penal Militar y Policial. </t>
  </si>
  <si>
    <t>Plan de Bienestar Social e Incentivos</t>
  </si>
  <si>
    <t xml:space="preserve">Gobierno Digital </t>
  </si>
  <si>
    <t>Secretaria General - Coordinador Grupo Administrativo</t>
  </si>
  <si>
    <t>8. Fortalecer la infraestructura y el suministro de recursos para la Justicia Penal Militar y Policial.</t>
  </si>
  <si>
    <t>Plan Institucional de Archivos</t>
  </si>
  <si>
    <t>Seguridad digital</t>
  </si>
  <si>
    <t xml:space="preserve">Jefe Oficina Asesora de Planeación </t>
  </si>
  <si>
    <t>9. Desarrollar e implementar un modelo de gestión humana, ético e integral, que contribuya al bienestar de los servidores y sus familias.</t>
  </si>
  <si>
    <t>Plan de Trabajo Anual de Seguridad y Salud en el Trabajo</t>
  </si>
  <si>
    <t>Defensa jurídica</t>
  </si>
  <si>
    <t>Jefe Oficina Asesora de Planeación - Coordinador Grupo de Consultas y Registros</t>
  </si>
  <si>
    <t>10. Implementar sistemas de información, herramientas logísticas y tecnológicas que simplifiquen y agilicen los procesos en el marco de una cultura digital.</t>
  </si>
  <si>
    <t xml:space="preserve">Plan Estratégico de Tecnologías de la Información y las Comunicaciones </t>
  </si>
  <si>
    <t>Mejora normativa</t>
  </si>
  <si>
    <t>Jefe Oficina Asesora Jurídica</t>
  </si>
  <si>
    <t xml:space="preserve">Plan de Seguridad y Privacidad de la Información  </t>
  </si>
  <si>
    <t>Servicio al ciudadano</t>
  </si>
  <si>
    <t>Jefe Oficina de Tecnologías de Información y de las comunicaciones</t>
  </si>
  <si>
    <t>Plan Estratégico de Mantenimiento e Infraestructura</t>
  </si>
  <si>
    <t>Participación ciudadana en la gestión pública.</t>
  </si>
  <si>
    <t>Jefe Oficina de Tecnologías de Información y de las comunicaciones - Coordinador Grupo de Sistemas de Información</t>
  </si>
  <si>
    <t>Plan de Gestión de la Información Estadística</t>
  </si>
  <si>
    <t>Seguimiento y evaluación del desempeño institucional.</t>
  </si>
  <si>
    <t>Jefe Oficina de Tecnologías de Información y de las comunicaciones - Coordinador Grupo de Plataforma Tecnológica</t>
  </si>
  <si>
    <t>Plan de Austeridad y Eficiencia del Gasto Público</t>
  </si>
  <si>
    <t>Gestión documental</t>
  </si>
  <si>
    <t>Jefe Oficina de Tecnologías de Información y de las comunicaciones - Coordinador Grupo de Redes y Comunicaciones</t>
  </si>
  <si>
    <t>Plan de Gestión de Conocimiento y la Innovación</t>
  </si>
  <si>
    <t>Transparencia, acceso a la información pública y lucha contra la corrupción.</t>
  </si>
  <si>
    <t xml:space="preserve">Jefe Oficina de Control Interno de Gestión </t>
  </si>
  <si>
    <t>Gestión del conocimiento y la innovación.</t>
  </si>
  <si>
    <t>Director Escuela de la Justicia Penal Militar y Policial</t>
  </si>
  <si>
    <t>Control interno</t>
  </si>
  <si>
    <t>Mesa Técnica Misional (Juzgamiento y Ejecución)</t>
  </si>
  <si>
    <t>Fiscal General Penal Militar y Policial</t>
  </si>
  <si>
    <t>N/A</t>
  </si>
  <si>
    <t xml:space="preserve">Presidente del Tribunal Superior Militar y Policial </t>
  </si>
  <si>
    <t xml:space="preserve"> Objetivo de Desarrollo Sostenible</t>
  </si>
  <si>
    <t>Paz, Justicia e Instituciones Sólidas</t>
  </si>
  <si>
    <t>Transformación ​</t>
  </si>
  <si>
    <t>2. Seguridad Humana y Justicia Social</t>
  </si>
  <si>
    <t>Catalizadores Sector Defensa</t>
  </si>
  <si>
    <t>9. Legitimidad, transparencia e integridad de las instituciones para la seguridad humana. ​</t>
  </si>
  <si>
    <t>Componente Sector Defensa</t>
  </si>
  <si>
    <t xml:space="preserve">d. Sistemas de Justicia Penal Militar y Policial y de Defensa Técnica y Especializada. </t>
  </si>
  <si>
    <t>Plan Estratégico Sectorial (Línea de Acción) ​ (Línea de Acción)</t>
  </si>
  <si>
    <t xml:space="preserve">Modernizar la gestión pública del Sector para garantizar la legitimidad, integridad, transparencia y la eficiencia contractual, administrativa y presupuestal. </t>
  </si>
  <si>
    <t>Iniciativas 2026</t>
  </si>
  <si>
    <t>2. Evitar la acumulación de procesos en el SPOA.</t>
  </si>
  <si>
    <t>3. Impulsar mejores prácticas al interior de las fuerzas para armonizar los procedimientos administrativos con el código penal militar. </t>
  </si>
  <si>
    <t>4. Diseñar estrategias para activar la Defensoría Técnica Militar y Policial. </t>
  </si>
  <si>
    <r>
      <t>5. Fomentar el acercamiento con las diferentes autoridades penitenciarias y carcelarias para reducir el posible daño antijuridico que pueda generarse por el incumplimiento de las decisiones judiciales y los derechos del personal privados de la libertad.</t>
    </r>
    <r>
      <rPr>
        <sz val="10"/>
        <color theme="1"/>
        <rFont val="Verdana"/>
        <family val="2"/>
      </rPr>
      <t> </t>
    </r>
  </si>
  <si>
    <t>6. Gestionar el cumplimiento oportuno de las recomendaciones impartidas por la Comisión y la Corte Interamericana de Derechos humanos al sector Defensa- Justicia Penal Militar y Policial. </t>
  </si>
  <si>
    <t>7. Diseñar el Cuerpo autónomo para la JPMP</t>
  </si>
  <si>
    <t>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t>
  </si>
  <si>
    <t>11. Implementar el Programa de Transparencia y Ética pública, en articulación con las estrategias sectoriales y los retos en materia de lucha contra la corrupción de la Entidad.</t>
  </si>
  <si>
    <t>12. Promover la legitimidad del actuar militar y policial.</t>
  </si>
  <si>
    <t>13. Desarrollar, implementar, actualizar y hacer seguimiento a los procedimientos de lucha contra la corrupción.</t>
  </si>
  <si>
    <t>14. Continuar implementando acciones de prevención disciplinaria en la Entidad.</t>
  </si>
  <si>
    <t>15. Comunicar las diferentes acciones institucionales que permitan consolidar, posicionar y legitimar la imagen institucional de la Entidad.</t>
  </si>
  <si>
    <t>16. Fomentar el conocimiento de la Justicia Penal Militar y Policial ante los uniformados en instrucción militar y policial.</t>
  </si>
  <si>
    <t>17. Promocionar a nivel nacional el Estado de arte actual de la JPMP y la coexistencia de 2 Sistemas penales.</t>
  </si>
  <si>
    <t>18. Fortalecer el relacionamiento Estado - Ciudadano</t>
  </si>
  <si>
    <t>19. Fortalecer el modelo de operación por procesos de la Entidad.</t>
  </si>
  <si>
    <t>20. Fortalecer la planeación institucional y el seguimiento mediante el uso de soluciones tecnológicas</t>
  </si>
  <si>
    <t>21. Fortalecer y consolidar el Sistema de Control Interno de la Entidad.</t>
  </si>
  <si>
    <t>22. Impulsar los mecanismos de seguimiento y control a los avances en la implementación de las Políticas de Desempeño Institucional del Modelo Integrado de Planeación y Gestión - MIPG.</t>
  </si>
  <si>
    <t>23. Fortalecer la gestión de cobro persuasivo y coactivo de la Entidad.</t>
  </si>
  <si>
    <t>24. Implementar la Política de Prevención del Daño Antijurídico.</t>
  </si>
  <si>
    <t>25. Garantizar la seguridad y privacidad de la información mediante la aplicación de instrumentos archivísticos, que garanticen, disposición al ciudadano y la conservación del patrimonio documental de la Entidad. </t>
  </si>
  <si>
    <t>26. Mantener la adecuada gestión contractual de la Entidad</t>
  </si>
  <si>
    <t>27. Mejorar la eficiencia en la prestación de los servicios internos y externos de los procesos de la Justicia Penal Militar y Policial, mediante el fortalecimiento de la gestión estadística.</t>
  </si>
  <si>
    <t>28. Relacionamiento con las Fuerzas Militares y la Policía nacional para el intercambio de conocimiento, impactando a los grupos de valor de la fuerza pública y de la Entidad.</t>
  </si>
  <si>
    <t>29. Fortalecer el conocimiento del derecho operacional y la doctrina militar y policial propia de la Fuerza Pública, para el ejercicio de la función judicial e investigativa, de acuerdo con el principio de especialidad de la jurisdicción castrense.</t>
  </si>
  <si>
    <t>30. Fortalecer las competencias para el desempeño de los roles de la misionalidad en la JPMP.</t>
  </si>
  <si>
    <t>31. Fortalecer la relatoría del Tribunal Superior Penal Militar y Policial como un ente articulado y dinámico con la judicatura con capacidad de actualizar permanentemente a los funcionarios judiciales para optimizar la fundamentación de las providencias judiciales.</t>
  </si>
  <si>
    <t>32. Fomentar en toda la organización la formación de una cultura de autocontrol que contribuya al mejoramiento continuo en el cumplimiento de la misión institucional</t>
  </si>
  <si>
    <t>33. Garantizar el cumplimiento del Plan Institucional de Capacitación a través de la gestión oportuna de las actividades de capacitación en términos de preparación y alistamiento logístico requerido.</t>
  </si>
  <si>
    <r>
      <t>34. Fomentar una cultura de gestión del conocimiento e innovación a partir de la </t>
    </r>
    <r>
      <rPr>
        <sz val="12"/>
        <color rgb="FF000000"/>
        <rFont val="Verdana"/>
        <family val="2"/>
      </rPr>
      <t>articulación y el trabajo colaborativo con las diferentes áreas y grupos de</t>
    </r>
    <r>
      <rPr>
        <sz val="12"/>
        <color theme="1"/>
        <rFont val="Verdana"/>
        <family val="2"/>
      </rPr>
      <t> </t>
    </r>
    <r>
      <rPr>
        <sz val="12"/>
        <color rgb="FF000000"/>
        <rFont val="Verdana"/>
        <family val="2"/>
      </rPr>
      <t>interés.</t>
    </r>
  </si>
  <si>
    <r>
      <t>35. Fomentar procesos de investigación académica en la Jurisdicción Especializada.</t>
    </r>
    <r>
      <rPr>
        <sz val="10"/>
        <color theme="1"/>
        <rFont val="Verdana"/>
        <family val="2"/>
      </rPr>
      <t> </t>
    </r>
  </si>
  <si>
    <r>
      <t>36. Fortalecer la política de mejora normativa en la JPMP.</t>
    </r>
    <r>
      <rPr>
        <sz val="10"/>
        <color theme="1"/>
        <rFont val="Verdana"/>
        <family val="2"/>
      </rPr>
      <t> </t>
    </r>
  </si>
  <si>
    <t>37. Gestionar el relacionamiento con los diferentes comandantes de Fuerzas Militares para la mejora de las capacidades locativas regionales para el adecuado funcionamiento judicial de acuerdo con las necesidades del SPOA.</t>
  </si>
  <si>
    <t>38. Mantener la gestión y optimización de los recursos financieros </t>
  </si>
  <si>
    <t>39. Fortalecer los procesos de selección y evaluación de personal.</t>
  </si>
  <si>
    <t>40. Establecer y desarrollar un modelo de liderazgo de los funcionarios que tengan personal a cargo. </t>
  </si>
  <si>
    <t>41. Fortalecer la cultura y clima organizacional de la Entidad.</t>
  </si>
  <si>
    <t>42. Fortalecer la seguridad, privacidad, calidad y oportunidad de la información de la Justicia Penal Militar y Policial, mediante la aplicación de soluciones tecnológicas y lineamientos.</t>
  </si>
  <si>
    <t>43. Fortalecimiento de las soluciones tecnológicas para contribuir con la eficiencia de la Justicia Penal Militar y Policial.</t>
  </si>
  <si>
    <t>44. Implementar un bus de integración y el sistema de interoperabilidad e integración.</t>
  </si>
  <si>
    <t>Planeación Institucional</t>
  </si>
  <si>
    <t>Gestión Presupuestal y Eficiencia del Gasto Público</t>
  </si>
  <si>
    <t>Transparencia, Acceso a la Información Pública y Lucha contra la Corrupción</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</si>
  <si>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</si>
  <si>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</si>
  <si>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</si>
  <si>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</si>
  <si>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</si>
  <si>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</si>
  <si>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</si>
  <si>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</si>
  <si>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</si>
  <si>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Gestión Documental</t>
  </si>
  <si>
    <t>Gestión de la Información Estadística</t>
  </si>
  <si>
    <t>Gestión del Conocimiento y la Innovación</t>
  </si>
  <si>
    <t>Control Interno</t>
  </si>
  <si>
    <t xml:space="preserve">CONTROL DE CAMBIOS </t>
  </si>
  <si>
    <t xml:space="preserve">Versión </t>
  </si>
  <si>
    <t xml:space="preserve">Fecha </t>
  </si>
  <si>
    <t xml:space="preserve">Instancia de Aprobación </t>
  </si>
  <si>
    <t xml:space="preserve">Descripción </t>
  </si>
  <si>
    <t>Comité Institucional de Gestión y Desempeño</t>
  </si>
  <si>
    <t>Elaboración y aprobación primera versión documento, aprobado sesión 10 de 2025 del Comité Institucional de Gestión y Desempeño.</t>
  </si>
  <si>
    <t xml:space="preserve"> JUSTICIA PENAL MILITAR Y POLICIAL 
Plan de Acción Institucional 2026</t>
  </si>
  <si>
    <t>Alineación Estratégica*</t>
  </si>
  <si>
    <t>Transformación ​
PND 2022-2026​
“Colombia potencia mundial de la vida”.​</t>
  </si>
  <si>
    <t>Componente  Sector Defensa</t>
  </si>
  <si>
    <t>Plan Estratégico Sectorial 
(Línea de Acción) ​</t>
  </si>
  <si>
    <t xml:space="preserve">Objetivo Estratégico
Institucional 
</t>
  </si>
  <si>
    <t>Iniciativas PEI 2026</t>
  </si>
  <si>
    <t>Responsable</t>
  </si>
  <si>
    <t>Plan Institucional relacionado
(Decreto 612 de 2018 y Manual Operativo MIPG 2024 y otros requisitos legales)</t>
  </si>
  <si>
    <t>Ítem</t>
  </si>
  <si>
    <t>Actividades</t>
  </si>
  <si>
    <t>Meta
(OKR)</t>
  </si>
  <si>
    <t xml:space="preserve">Fuente / Origen
</t>
  </si>
  <si>
    <t>Entregable
(Medible y verificable)</t>
  </si>
  <si>
    <t>Cuatrimestre I</t>
  </si>
  <si>
    <t>Cuatrimestre II</t>
  </si>
  <si>
    <t>Cuatrimestre III</t>
  </si>
  <si>
    <t>P</t>
  </si>
  <si>
    <t xml:space="preserve">Subdirector General </t>
  </si>
  <si>
    <t>Política de Lucha contra la corrupción
Programa de Transparencia y ética pública</t>
  </si>
  <si>
    <t>Transparencia, acceso a la información pública y lucha contra la corrupción</t>
  </si>
  <si>
    <t>01-SG</t>
  </si>
  <si>
    <t>Reforzar los mecanismos de prevención y lucha contra la corrupción, integridad , transparencia y ética pública en cumplimiento de la Ley 1712 de 2021 y la Ley 1474 de 211 garantizando una administración transparente y eficiente.</t>
  </si>
  <si>
    <t>Lograr que el 70% de los funcionarios de la entidad a nivel nacional  participen en la implementación de la Campaña institucional  "Transparencia que nos une".</t>
  </si>
  <si>
    <t>Iniciativa PEI 2026</t>
  </si>
  <si>
    <t>1.Soportes del diseño y proyección de la campaña institucional.
2. Piezas gráficas (2)
3. Videoclip (1)
4. Informe sobre el impacto de la Campaña " Transparencia que nos une"</t>
  </si>
  <si>
    <t>Manual Operativo MIPG 2024</t>
  </si>
  <si>
    <t>Planeación Institucional
Seguimiento y Evaluación del Desempeño Institucional</t>
  </si>
  <si>
    <t>02-SG</t>
  </si>
  <si>
    <t>Impulsar los mecanismos de seguimiento y control a los avances en la implementación de las Políticas de Desempeño Institucional del Modelo Integrado de Planeación y Gestión - MIPG.  </t>
  </si>
  <si>
    <t>Verificar el 70%  del  avance en los planes operativos  del PAI 2026.</t>
  </si>
  <si>
    <t>1- Informes presentados al Director General y recomendaciones a los Jefes y Coordinadores de Grupo donde se evidencie la verificación realizada.
2- Correo con las recomendaciones a las dependencias que no cumplan las actividades programadas.</t>
  </si>
  <si>
    <t>Acompañar al 100% al seguimiento para el cumplimiento de los planes de trabajo de las diferentes políticas de MIPG programadas con el MDN.</t>
  </si>
  <si>
    <t xml:space="preserve">Gestión del Conocimiento y la Innovación
Talento Humano </t>
  </si>
  <si>
    <t>03-SG</t>
  </si>
  <si>
    <t>Gestionar la actualización de la Doctrina Militar y la Doctrina Penal Militar y  Policial, así mismo, enfoques estratégicos Militares y Policiales 2026.</t>
  </si>
  <si>
    <t>Asegurar la actualización de la doctrina Militar del 70% de la fuerza Pública en la Justicia Penal Militar y Policial.</t>
  </si>
  <si>
    <t>1. Actas de reunión.
2. Solicitudes
3. Soportes de socialización</t>
  </si>
  <si>
    <t>04-SG</t>
  </si>
  <si>
    <t>Presidir los comités que han sido delegados por la Dirección General y verificar su estricto cumplimiento</t>
  </si>
  <si>
    <t>Elaborar tres (3) informes que contribuyan a mejorar la planeación institucional y la toma de decisiones por alta dirección.</t>
  </si>
  <si>
    <t>1- Informes socializados en las reuniones de dirección.</t>
  </si>
  <si>
    <t> </t>
  </si>
  <si>
    <t>05-SG</t>
  </si>
  <si>
    <t>Estabilizar el funcionamiento de los despachos a nivel nacional para mejorar las capacidades de la Justicia Penal Militar y Policial.</t>
  </si>
  <si>
    <t>Alcanzar una tasa de solución superior al 50 % de las fallas detectadas en las visitas gerenciales.</t>
  </si>
  <si>
    <t xml:space="preserve">1. Protocolo y formato de visitas Gerenciales.
2. Documento de estructuración del proyecto tecnológico
3. Formato diligenciado piloto de visitas Gerenciales.
4.  Acta de reunión
5.  Correos con seguimiento realizado.
</t>
  </si>
  <si>
    <t xml:space="preserve">JUSTICIA PENAL MILITAR Y POLICIAL 
Plan de Acción Institucional 2026 </t>
  </si>
  <si>
    <t xml:space="preserve">Alineación Institucional </t>
  </si>
  <si>
    <t>Responsable del Plan Operativo</t>
  </si>
  <si>
    <t xml:space="preserve">Acciones </t>
  </si>
  <si>
    <t xml:space="preserve">Ponderación de acciones </t>
  </si>
  <si>
    <t>Funcionario asignado para desarrollar la acción</t>
  </si>
  <si>
    <t>01-SG-1</t>
  </si>
  <si>
    <t>Diseñar y proyectar la campaña institucional "Transparencia que nos une".</t>
  </si>
  <si>
    <t>Subdirector General /  Jefe Oficina Asesora de Planeación / Coordinador Grupo de Comunicaciones.</t>
  </si>
  <si>
    <t>1.Soportes del diseño y proyección de la campaña institucional.</t>
  </si>
  <si>
    <t>01-SG-2</t>
  </si>
  <si>
    <t>Realizar lanzamiento de la campaña institucional "Transparencia que nos une", con el fin de garantizar la legitimidad institucional, lograr el compromiso de los funcionarios y minimizar al máximo los riesgos frente a la comisión de delitos por corrupción.</t>
  </si>
  <si>
    <t>Subdirector General / Coordinador Grupo de Comunicaciones.</t>
  </si>
  <si>
    <t>2. Piezas gráficas (2)
3. Videoclip (1)</t>
  </si>
  <si>
    <t>01-SG-3</t>
  </si>
  <si>
    <t>Gestionar capacitaciones sobre prevención y lucha contra la corrupción y evaluar la campaña ‘Transparencia que nos une’.</t>
  </si>
  <si>
    <t>4. Informe sobre el impacto de la Campaña " Transparencia que nos une".</t>
  </si>
  <si>
    <t>Verificar el 70%  del  avance en los planes operativos  del PAI 2025.</t>
  </si>
  <si>
    <t>02-SG-1</t>
  </si>
  <si>
    <t>Reportar los avances, desarrollos, dificultades y oportunidades de mejora para alcanzar los objetivos formulados en el PAI.</t>
  </si>
  <si>
    <t>1- Informes presentados al Director General y recomendaciones a los Jefes y Coordinadores de Grupo donde se evidencie la verificación realizada.</t>
  </si>
  <si>
    <t>02-SG-2</t>
  </si>
  <si>
    <t>Programar y realizar el acompañamiento en Coordinación con la OAP al seguimiento de los planes de trabajo de implementación de las políticas de MIPG establecidas con el MDN.</t>
  </si>
  <si>
    <t>2- Correo con las recomendaciones a las dependencias que no cumplan las actividades programadas.</t>
  </si>
  <si>
    <t>03-SG-1</t>
  </si>
  <si>
    <t>Articular y gestionar con la Escuela de Justicia Penal Militar y Policial capacitaciones de doctrina militar y policial.</t>
  </si>
  <si>
    <t>Subdirector General / Escuela de Justicia Penal Militar y Policial</t>
  </si>
  <si>
    <t>1-Actas de reunión.</t>
  </si>
  <si>
    <t>03-SG-2</t>
  </si>
  <si>
    <t>Gestionar con la fuerza pública la actualización de doctrina militar y remitirla a los repositorios de la escuela para su socialización.</t>
  </si>
  <si>
    <t>1. Actas de reunión.
2. Solicitudes</t>
  </si>
  <si>
    <t>03-SG-3</t>
  </si>
  <si>
    <t>Socializar el acceso y consulta de repositorio de doctrina militar a los funcionarios judiciales.</t>
  </si>
  <si>
    <t>Director Escuela</t>
  </si>
  <si>
    <t>3. Soportes de socialización</t>
  </si>
  <si>
    <t>04-SG-3</t>
  </si>
  <si>
    <t>Elaborar y presentar informe cuatrimestral con recomendaciones a partir de aspectos identificados como relevantes para la toma de decisiones en los comités que preside el Subdirector General.</t>
  </si>
  <si>
    <t>05-SG-1</t>
  </si>
  <si>
    <t>Diseñar el protocolo e instrumento para la realización de visitas gerenciales a los palacios de la JPMP.</t>
  </si>
  <si>
    <t>Subdirector General / Oficina Asesora de Planeacion /</t>
  </si>
  <si>
    <t>1. Protocolo y formato de visitas Gerenciales.</t>
  </si>
  <si>
    <t>05-SG-2</t>
  </si>
  <si>
    <t>Implementar prueba piloto de visitas gerenciales.</t>
  </si>
  <si>
    <t>2. Documento de estructuración del proyecto tecnológico
3.Formato diligenciado piloto de visitas Gerenciales.</t>
  </si>
  <si>
    <t>05-SG-3</t>
  </si>
  <si>
    <t>Elaborar presentación con resultados de la visita realizada y presentar en la reunión de dirección.</t>
  </si>
  <si>
    <t>4.  Acta de reunión</t>
  </si>
  <si>
    <t>05-SG-4</t>
  </si>
  <si>
    <t>Hacer seguimiento a la solución de fallas reportadas.</t>
  </si>
  <si>
    <t>5.  Correos con seguimiento realizado.</t>
  </si>
  <si>
    <t>02-FG</t>
  </si>
  <si>
    <t xml:space="preserve">Realizar 2 diagnósticos de la carga activa de las Fiscalías Delegadas </t>
  </si>
  <si>
    <t xml:space="preserve">Prevenir la prescripción de la acción penal en las diferentes actuaciones
</t>
  </si>
  <si>
    <t xml:space="preserve">1- Acto Administrativo que corresponda  
</t>
  </si>
  <si>
    <t>03-FG</t>
  </si>
  <si>
    <t>Identificar semestralmente las necesidades de talento humano y medios de las Fiscalías Delegadas</t>
  </si>
  <si>
    <t>1- Propuesta presentada de las necesidades a la Dirección Ejecutiva</t>
  </si>
  <si>
    <t>04-FG</t>
  </si>
  <si>
    <t xml:space="preserve">Establecer un cronograma de capacitaciones al interior de la Fiscalía Penal Militar y Policial. </t>
  </si>
  <si>
    <t>Brindar capacitaciones a los miembros de la Fuerza Pública y a la sociedad sobre la estructura, funcionamiento, competencia y resultados de la Justicia Penal Militar y Policial.</t>
  </si>
  <si>
    <t xml:space="preserve">1- Plan de Capacitaciones al interior de la Fiscalía Penal Militar y Policial. 
2- Informe cuatrimestral del plan capacitaciones </t>
  </si>
  <si>
    <t>05-FG</t>
  </si>
  <si>
    <t xml:space="preserve">Incrementar en  10 puntos  el índice anticorrupción con respecto a la vigencia anterior. </t>
  </si>
  <si>
    <t>1- Reporte de monitoreo cuatrimestral  en el aplicativo DARUMA</t>
  </si>
  <si>
    <t>06-FG</t>
  </si>
  <si>
    <t>Identificar y documentar (1) una buena práctica y  (1) una lección aprendida.</t>
  </si>
  <si>
    <t>1 - Formato diligenciado de  Registro Lecciones Aprendidas y  buenas prácticas de la dependencia.</t>
  </si>
  <si>
    <t>02-FG-1</t>
  </si>
  <si>
    <t xml:space="preserve">Análizar de la carga procesal de cada despacho y redistribución cuando se requiera </t>
  </si>
  <si>
    <t>Auxiliar Judicial de la Fiscalía General Penal Militar y Policial</t>
  </si>
  <si>
    <t xml:space="preserve">1- Acto Administrativo que corresponda </t>
  </si>
  <si>
    <t>03-FG-1</t>
  </si>
  <si>
    <t>Análizar la carga, competencias y gestión de cada despacho, para efectos de elaborar y presentar propuesta de necesidades a la Dirección Ejecutiva.</t>
  </si>
  <si>
    <t>04-FG-1</t>
  </si>
  <si>
    <t xml:space="preserve">1- Plan de Capacitaciones al interior de la Fiscalía Penal Militar y Policial. </t>
  </si>
  <si>
    <t>04-FG-2</t>
  </si>
  <si>
    <t>Ejecución y seguimiento cuatrimestral al cronograma de capacitaciones</t>
  </si>
  <si>
    <t xml:space="preserve">2- Informe cuatrimestral del plan capacitaciones </t>
  </si>
  <si>
    <t>Ejecutar las acciones establecidas en el marco de la Política de Lucha contra la corrupción y del anexo técnico del programa de Transparencia y Ética Pública (PTEP).</t>
  </si>
  <si>
    <t>05-FG-1</t>
  </si>
  <si>
    <t xml:space="preserve">Realizar el monitoreo cuatrimestral al  Programa de Transparencia y Ética Pública (PTEP) y Mapa de Riesgos Institucional. </t>
  </si>
  <si>
    <t>1- Reporte de monitoreo cuatrimestral en el aplicativo DARUMA</t>
  </si>
  <si>
    <t xml:space="preserve">Identificar y documentar buenas prácticas y lecciones aprendidas.
</t>
  </si>
  <si>
    <t>06-FG-1</t>
  </si>
  <si>
    <t>Documentar  y socializar  lecciones aprendidas y  buenas prácticas de la dependencia.</t>
  </si>
  <si>
    <t>01-TS</t>
  </si>
  <si>
    <t>Diseñar y ejecutar un modelo audiovisual para la divulgación de jurisprudencia relevante del Tribunal Superior Militar y Policial.</t>
  </si>
  <si>
    <t>(1) modelo audiovisual de divulgación de la jurisprudencia de las decisiones del TSMP.</t>
  </si>
  <si>
    <t>1- Informe  con la descripción del AVATAR creado
2- Informe, video audiovisuales y cápsulas
3- Informe con la evidencia de los avances de la actualización de cada una de las plataformas</t>
  </si>
  <si>
    <t>02-TS</t>
  </si>
  <si>
    <t>Implementar  herramientas de inteligencia artificial para optimizar la búsqueda y análisis de jurisprudencia  del Tribunal Superior Militar y Policial.</t>
  </si>
  <si>
    <t>(1) Herramienta para el procesamiento automático de sentencias para identificar los puntos relevantes y asi representarlos gráficamente.</t>
  </si>
  <si>
    <t>1- Oficios y solicitudes de gestión 
2- Documento de estructuración del proyecto tecnológico
3- Acta de capacitación 
4- Informe de resultados del análisis de la encuesta
5- Herramienta implementada</t>
  </si>
  <si>
    <t>27. Mejorar la eficiencia en la prestación de los servicios internos y externos de los procesos de la Justicia Penal Militar y Policial.</t>
  </si>
  <si>
    <t>MIPG</t>
  </si>
  <si>
    <t>03-TS</t>
  </si>
  <si>
    <t xml:space="preserve">Ampliar la estructura judicial mediante la creación de una tercera Sala de decisión para mejorar la eficiencia y oportunidad en las decisiones.
</t>
  </si>
  <si>
    <t>Creación de una(1) nueva sala de decisión para el TSMP</t>
  </si>
  <si>
    <t xml:space="preserve">1- Oficios y solicitudes de gestión </t>
  </si>
  <si>
    <t>04-TS</t>
  </si>
  <si>
    <t>1- Acta de capacitación 
2- Informe de resultados del análisis de la encuesta 
3- Reporte de monitoreo cuatrimestral  en el aplicativo DARUMA</t>
  </si>
  <si>
    <t>01-TS-1</t>
  </si>
  <si>
    <t>Diseñar y desarrollar un avatar institucional que represente la identidad del Tribunal Superior Militar y Policial.</t>
  </si>
  <si>
    <t>1- Informe  con la descripción del AVATAR creado</t>
  </si>
  <si>
    <t>01-TS-2</t>
  </si>
  <si>
    <t xml:space="preserve">Implementar formatos innovadores con escenas animadas y cápsulas ilustrativas con el fin de prevención del delito y dar a conocer la decisiones  que emita el colegiado en formato audiovisual. </t>
  </si>
  <si>
    <t>2- Informe, video audiovisuales y cápsulas</t>
  </si>
  <si>
    <t>01-TS-3</t>
  </si>
  <si>
    <t xml:space="preserve">Difundir las decisiones relevantes proferidas por la corporación para facilitar el acceso, la comprensión y el alcance de estas, en los medios oficiales de la entidad.  </t>
  </si>
  <si>
    <t xml:space="preserve">3- Informe con la evidencia de los avances de la actualización de cada una de las plataformas </t>
  </si>
  <si>
    <t>02-TS-1</t>
  </si>
  <si>
    <t>Gestionar licencias para optimizar la búsqueda y análisis de la jurisprudencia del TSMP.</t>
  </si>
  <si>
    <t>1- Oficios y solicitudes de gestión 
2- Documento de estructuración del proyecto tecnológico</t>
  </si>
  <si>
    <t>02-TS-2</t>
  </si>
  <si>
    <t>Realizar capacitaciones al personal orgánico del TSMP en IA.</t>
  </si>
  <si>
    <t xml:space="preserve">2- Acta de capacitación </t>
  </si>
  <si>
    <t>02-TS-3</t>
  </si>
  <si>
    <t>Realizar encuesta para medir la eficacia de la herramienta proporcionada a la Jurisdicción Especializada.</t>
  </si>
  <si>
    <t>3- Informe de resultados del análisis de la encuesta 
4- Herramienta implementada</t>
  </si>
  <si>
    <t>03-TS-1</t>
  </si>
  <si>
    <t>Solicitar modificación del decreto 314 del 2025  a la UAEJPMP previa autorización consejo asesor, con el fin de que este realice trámite con la Función publica y Ministerio de Defensa Nacional</t>
  </si>
  <si>
    <t>03-TS-2</t>
  </si>
  <si>
    <t>Solicitar acto administrativo a través del cual se crea la nueva sala de decisión para el TSMP.</t>
  </si>
  <si>
    <t xml:space="preserve">2- Oficios y solicitudes de gestión </t>
  </si>
  <si>
    <t>03-TS-3</t>
  </si>
  <si>
    <t>Gestionar con la Dirección de la UAEJPMP la conformación de la terna y el proceso de selección de candidatos a magistrados.</t>
  </si>
  <si>
    <t xml:space="preserve">3- Oficios y solicitudes de gestión </t>
  </si>
  <si>
    <t>04-TS-1</t>
  </si>
  <si>
    <t xml:space="preserve">Realizar capacitaciones a los funcionarios del TSMP en temas de transparencia y ética pública para fortalecer el Colegiado en lucha contra la corrupción, promoviendo la cultura de la transparencia de la gestión pública. </t>
  </si>
  <si>
    <t>Presidente Tribunal Superior Militar y Policial</t>
  </si>
  <si>
    <t xml:space="preserve">1- Acta de capacitación </t>
  </si>
  <si>
    <t>04-TS-2</t>
  </si>
  <si>
    <t xml:space="preserve">Realizar encuesta para medir la percepción de la corrupción en el TSMP. </t>
  </si>
  <si>
    <t xml:space="preserve">2- Informe de resultados del análisis de la encuesta </t>
  </si>
  <si>
    <t>04-TS-3</t>
  </si>
  <si>
    <t>3- Reporte de monitoreo cuatrimestral  en el aplicativo DARUMA</t>
  </si>
  <si>
    <t xml:space="preserve"> N/A</t>
  </si>
  <si>
    <t xml:space="preserve">Mejora Normativa </t>
  </si>
  <si>
    <t>01-MTM</t>
  </si>
  <si>
    <t>Activar el mecanismo de Defensoría Técnica  en la  JPMP . </t>
  </si>
  <si>
    <t xml:space="preserve">(1 ) Mecanismo de Defensoría Técnica implementado y socializado al 100% de la jurisdicción. </t>
  </si>
  <si>
    <t xml:space="preserve">1- Derecho de petición 
2- Acción de Cumplimiento </t>
  </si>
  <si>
    <t>5. Fomentar el acercamiento con las diferentes autoridades penitenciarias y carcelarias para reducir el posible daño antijuridico que pueda generarse por el incumplimiento de las decisiones judiciales y los derechos del personal privados de la libertad. </t>
  </si>
  <si>
    <t>02-MTM</t>
  </si>
  <si>
    <t>Actualizar Procedimiento para la prisión domiciliaria concedida por la Justicia Penal Militar y Policial – Ley 1407 de 2010, incluyendo los Jueces de Control de Garantías</t>
  </si>
  <si>
    <t>Procedimiento actualizado y socializado al 100% a los jueces de conocimiento y de ejecución de penas.</t>
  </si>
  <si>
    <t>1- Procedimiento aprobado en Daruma
2- Soportes de socialización</t>
  </si>
  <si>
    <t>03-MTM</t>
  </si>
  <si>
    <t xml:space="preserve">Implementar y consolidar un conjunto de buenas prácticas en la organización, con el objetivo de mejorar la eficiencia, la calidad y trasparencia en todos los procesos </t>
  </si>
  <si>
    <t xml:space="preserve"> Diseño y difusión de 6 cápsulas informativas de buenas prácticas y lecciones aprendidas</t>
  </si>
  <si>
    <t>1- Propuesta de diseño de cápsulas informativas de buenas prácticas y lecciones aprendidas
2- Soporte de cápsulas socializadas</t>
  </si>
  <si>
    <t>04-MTM</t>
  </si>
  <si>
    <t>Reglamentar el cuerpo autónomo de la JPMP</t>
  </si>
  <si>
    <t>(1) Proyecto de decreto que reglamente el cuerpo autónomo de la JPMP remitido al MDN.</t>
  </si>
  <si>
    <t>1 -Actas de las mesas de trabajo 
2- Documento de propuestas 
3- Documento con observaciones</t>
  </si>
  <si>
    <t>05-MTM</t>
  </si>
  <si>
    <t>Mejorar el bienestar y procesos de formación para los funcionarios y secretarios de la jurisdicción, a través de la suscripción de convenios que permitan capacitación internacional en instituciones afines.</t>
  </si>
  <si>
    <t>Realizar al menos 3 mesas de trabajo con la Escuela de la JPMP para gestionar la  suscripción de convenios con distintas organizaciones o entidades del orden nacional e internacional.</t>
  </si>
  <si>
    <t>1- Soportes de mesas de trabajo</t>
  </si>
  <si>
    <t>Plan de Participación ciudadana</t>
  </si>
  <si>
    <t xml:space="preserve">Participación ciudadana en la gestión pública.
Servicio al Ciudadano </t>
  </si>
  <si>
    <t>06-MTM</t>
  </si>
  <si>
    <t>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t>
  </si>
  <si>
    <t>Ejecutar el 100% de las acciones comunicacionales planificadas para la prevención del delito en las FFMM y PONAL.</t>
  </si>
  <si>
    <t>1- Informe de capacitación en prevención al delito
2- Soporte de participación en foros
3- Propuesta de programa radial</t>
  </si>
  <si>
    <t>07-MTM</t>
  </si>
  <si>
    <t>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t>
  </si>
  <si>
    <t xml:space="preserve">(1) Propuesta de actualización  el Código Penal Militar (Ley 1407 de 2010) , en su parte procesal </t>
  </si>
  <si>
    <t>1- Soportes de mesas de trabajo
2- Documento de propuesta de actualización  el Código Penal Militar (Ley 1407 de 2010) , en su parte procesal</t>
  </si>
  <si>
    <t>08-MTM</t>
  </si>
  <si>
    <t>Consolidar base de datos de procesos archivados de la JPM y enviados a la JEP, con el fin de garantizar la memoria histórica y las respuestas oportunas a los requerimientos de las distintas entidades del orden nacional o internacional.</t>
  </si>
  <si>
    <t xml:space="preserve"> (1)  Base de datos de procesos archivados de la JPM y enviados a la JEP</t>
  </si>
  <si>
    <t>1- Soporte de mesa de trabajo
2- Plan de trabajo
3- base de datos de procesos archivados de la JPM y enviados a la JEP</t>
  </si>
  <si>
    <t>09-MTM</t>
  </si>
  <si>
    <t>Gestionar y consolidar una base de datos de órdenes de captura con el fin de depurar y cancelar todas aquellas donde la oportunidad o el plazo haya prescrito o expirado.</t>
  </si>
  <si>
    <t xml:space="preserve"> (1)  Base de datos de órdenes de captura </t>
  </si>
  <si>
    <t>1- Soporte de mesa de trabajo
2- base de datos de órdenes de captura
3- Oficio a la DIJIN</t>
  </si>
  <si>
    <t>10-MTM</t>
  </si>
  <si>
    <t>Implementar el enfoque de género en la investigación y juzgamiento del personal femenino en aquellos delitos de competencia de la Justicia Penal Militar y Policial.</t>
  </si>
  <si>
    <t>(1) Protocolo con enfoque de género para la investigación y juzgamiento del personal femenino en delitos de competencia de la Justicia Penal Militar y Policial, complementado con campañas de sensibilización sobre su aplicación.</t>
  </si>
  <si>
    <t>1- Protocolo aprobado
2- Soportes de socialización 
3-Soportes de Campaña realizada</t>
  </si>
  <si>
    <t>11-MTM</t>
  </si>
  <si>
    <t>01-MTM-1</t>
  </si>
  <si>
    <t>Continuar con estructuración de derecho de petición ante el Ministerio de Defensa Nacional como insumo de acción de cumplimiento para activar la defensoría técnica de la JPMP</t>
  </si>
  <si>
    <t xml:space="preserve">1- Derecho de petición </t>
  </si>
  <si>
    <t>01-MTM-2</t>
  </si>
  <si>
    <t>Estructuración de acción de cumplimiento para activar la defensoría técnica de la JPMP</t>
  </si>
  <si>
    <t xml:space="preserve">2- Acción de Cumplimiento </t>
  </si>
  <si>
    <t>02-MTM-1</t>
  </si>
  <si>
    <t>Juez 1601 de EJPM
Edgar Darío Gutierrez Aguirre</t>
  </si>
  <si>
    <t>1- Procedimiento aprobado en Daruma</t>
  </si>
  <si>
    <t>02-MTM-2</t>
  </si>
  <si>
    <t>Socializar y capacitar en el Procedimiento para la prisión domiciliaria concedida por la Justicia Penal Militar y Policial - Ley 1407 de 2010.</t>
  </si>
  <si>
    <t>2- Soportes de socialización</t>
  </si>
  <si>
    <t>0-MTM-1</t>
  </si>
  <si>
    <t>Diseñar  cápsulas informativas para la difusión  de buenas prácticas y lecciones aprendidas, relacionada con la actuación de los distintos roles visibles en la Ley 522 de 1999 que contribuyan a la descongestión y evacuación de procesos penales con estándares de calidad y legalidad.</t>
  </si>
  <si>
    <t>1- Propuesta de diseño de  cápsulas informativas de buenas prácticas y lecciones aprendidas</t>
  </si>
  <si>
    <t>Difundir y  socializar las buenas prácticas y lecciones aprendidas, relacionada con la actuación de los distintos roles visibles en la Ley 522 de 1999.</t>
  </si>
  <si>
    <t xml:space="preserve">2- Soporte de cápsulas socializadas </t>
  </si>
  <si>
    <t>02-DG-1</t>
  </si>
  <si>
    <t xml:space="preserve">Acompañar a la oficina asesora jurídica en la construcción del proyecto de decreto. </t>
  </si>
  <si>
    <t xml:space="preserve">1 -Actas de las mesas de trabajo </t>
  </si>
  <si>
    <t>02-DG-2</t>
  </si>
  <si>
    <t xml:space="preserve">Presentar las propuestas que surjan al interior de la mesa técnica misional sobre el particular. </t>
  </si>
  <si>
    <t xml:space="preserve">2- Documento de propuestas </t>
  </si>
  <si>
    <t>02-DG-3</t>
  </si>
  <si>
    <t>Presentar las observaciones a que haya lugar frente a las discusiones que se establezcan la regulación del cuerpo autónomo.</t>
  </si>
  <si>
    <t>3- Documento con observaciones</t>
  </si>
  <si>
    <t>03-DG-1</t>
  </si>
  <si>
    <t>Adelantar mesas de trabajo con la Escuela de la JPMP con el fin de gestionar  la suscripción de convenios que permitan capacitación internacional en instituciones afines.</t>
  </si>
  <si>
    <t>04-DG-1</t>
  </si>
  <si>
    <t>Realizar capacitación prevención al delito a los miembros de la fuerza pública</t>
  </si>
  <si>
    <t>1- Informe de capacitación en prevención al delito</t>
  </si>
  <si>
    <t>04-DG-2</t>
  </si>
  <si>
    <t>Participar en Foros en distintas universidades para fortalecer la presencia de la JPMP.</t>
  </si>
  <si>
    <t>2- Soporte de participación en foros</t>
  </si>
  <si>
    <t>04-DG-3</t>
  </si>
  <si>
    <t>Diseñar propuesta de Programas radiales institucionales y regionales en las emisoras de las FFMM y PONAL.</t>
  </si>
  <si>
    <t>3- Propuesta de programas radial</t>
  </si>
  <si>
    <t>05-DG-1</t>
  </si>
  <si>
    <t>Realizar mesas técnicas de trabajo con la Oficina Asesora Jurídica para elaborar la propuesta de actualización  el Código Penal Militar (Ley 1407 de 2010) , en su parte procesal.</t>
  </si>
  <si>
    <t>05-DG-2</t>
  </si>
  <si>
    <t xml:space="preserve">Consolidar la propuesta de actualización  el Código Penal Militar (Ley 1407 de 2010) , en su parte procesal </t>
  </si>
  <si>
    <t xml:space="preserve">2- Documento de propuesta de actualización  el Código Penal Militar (Ley 1407 de 2010) , en su parte procesal </t>
  </si>
  <si>
    <t>06-DG-1</t>
  </si>
  <si>
    <t>Realizar mesas de trabajo con la OAP y Grupo Administrativo con el fin de estructura plan de trabajo orientado a la consolidación de la base de datos  de los  procesos archivados de la JPM y enviados a la JEP</t>
  </si>
  <si>
    <t>1- Soporte de mesa de trabajo
2- Plan de trabajo</t>
  </si>
  <si>
    <t>06-DG-2</t>
  </si>
  <si>
    <t>Consolidar base de datos de procesos archivados de la JPM y enviados a la JEP</t>
  </si>
  <si>
    <t>3- base de datos de procesos archivados de la JPM y enviados a la JEP</t>
  </si>
  <si>
    <t>07-DG-1</t>
  </si>
  <si>
    <t>Realizar mesas de trabajo con Policía Judicial de la JPMP, La Coordinación de Registro Misionales de la OAP,  para  la consolidación de la base de datos  de órdenes de captura para cancelar todas aquellas donde la oportunidad o el plazo haya prescrito o expirado.</t>
  </si>
  <si>
    <t xml:space="preserve">1- Soporte de mesa de trabajo
</t>
  </si>
  <si>
    <t>07-DG-2</t>
  </si>
  <si>
    <t>Remitir oficio de solicitud  a la DIJIN para el descargue del sistema de las ordenes de capturas prescritas o expiradas.</t>
  </si>
  <si>
    <t>2- base de datos de órdenes de captura
3- Oficio a la DIJIN</t>
  </si>
  <si>
    <t>Diseñar protocolo enfoque de género en la investigación y juzgamiento del personal femenino en aquellos delitos de competencia de la Justicia Penal Militar y Policial</t>
  </si>
  <si>
    <t>1. Protocolo aprobado</t>
  </si>
  <si>
    <t>Socializar el protocolo enfoque de género en la investigación y juzgamiento del personal femenino en aquellos delitos de competencia de la Justicia Penal Militar y Policial</t>
  </si>
  <si>
    <t xml:space="preserve">2. Soportes de socialización </t>
  </si>
  <si>
    <t>06-DG-3</t>
  </si>
  <si>
    <t>Realizar campañas de sensibilización sobre enfoque de género en la investigación y juzgamiento del personal femenino en aquellos delitos de competencia de la Justicia Penal Militar y Policial</t>
  </si>
  <si>
    <t>3. Soportes de Campaña  realizada</t>
  </si>
  <si>
    <t xml:space="preserve">My Cesar Agusto Sarache </t>
  </si>
  <si>
    <t>Plan Estratégico de Comunicaciones</t>
  </si>
  <si>
    <t>01-GC</t>
  </si>
  <si>
    <t>Implementar estrategias de relacionamiento que permitan visibilizar a la JPMP a través de la academia</t>
  </si>
  <si>
    <t>Cumplir el 100% de la ejecución de los foros académicos.</t>
  </si>
  <si>
    <t>1- Informes de la realización de los foros académicos</t>
  </si>
  <si>
    <t>02-GC</t>
  </si>
  <si>
    <t>Elaborar e implementar la estrategia de comunicaciones para la prevención del delito.</t>
  </si>
  <si>
    <t>Cumplir el 100%  de las acciones previstas de la estrategia de comunicaciones para la prevención del delito.</t>
  </si>
  <si>
    <t>1- Documento de estrategia de prevención del delito aprobado                      
2- Piezas comunicacionales (4)
3. Videoclips (2)</t>
  </si>
  <si>
    <t>03-GC</t>
  </si>
  <si>
    <t>Promover la participación ciudadana y amplificar el alcance de los contenidos publicados en redes sociales, con mayor presencia digital de la entidad.</t>
  </si>
  <si>
    <t xml:space="preserve">Ejecutar el 100% de la estrategia digital en redes sociales para  amplificar el alcance de los contenidos publicados en redes sociales   y promover la participación ciudadana.             </t>
  </si>
  <si>
    <t>1- Documento de la estrategia digital para las redes sociales aprobado   
2- Informe de métricas (2)
3- Soportes del evento en vivo
4- Piezas comunicacionales (3)</t>
  </si>
  <si>
    <t>04-DG</t>
  </si>
  <si>
    <t>Implementar el  Plan de Participación Ciudadana en la Gestión Pública</t>
  </si>
  <si>
    <t>Cumplir el 100% de la actividades programadas en el Plan de Participación Ciudadana de la vigencia.</t>
  </si>
  <si>
    <t>1- Plan actualizado y aprobado
2-Soportes de socialización del plan 
3- Informes de seguimiento y evaluación del Plan de Participación</t>
  </si>
  <si>
    <t>05-GC</t>
  </si>
  <si>
    <t>Implementar el  Plan Estratégico de Comunicaciones</t>
  </si>
  <si>
    <t>Cumplir el 100% de la actividades programadas Plan Estratégico de Comunicaciones.</t>
  </si>
  <si>
    <t>1-Informe de la realización del curso de periodistas
2- Boletines(12)
3- Artículos de prensa, noticias, o menciones en medios de comunicación (4).
4- Revista digital socializada (2).
5- Informes de seguimiento y evaluación del Plan de Participación.</t>
  </si>
  <si>
    <t>Políticas de gestión y desempeño MIPG</t>
  </si>
  <si>
    <t>06-GC</t>
  </si>
  <si>
    <t>Ejecutar las acciones definidas por la dependencia para dar cumplimiento a los planes de trabajo de las políticas del MIPG bajo su responsabilidad.</t>
  </si>
  <si>
    <t>Incrementar en 10 puntos la medición del Índice de Desempeño - IDI</t>
  </si>
  <si>
    <t xml:space="preserve">1- Reportes de avance en la herramienta Daruma
</t>
  </si>
  <si>
    <t>07-DG</t>
  </si>
  <si>
    <t>01-DG-1</t>
  </si>
  <si>
    <t>Adelantar la ejecución de foros académicos regionales para visibilizar la JPMP</t>
  </si>
  <si>
    <t xml:space="preserve">Jennyfer Molina/Contratista </t>
  </si>
  <si>
    <t>Cumplir el 100% de la estrategia de comunicaciones para la prevención del delito.</t>
  </si>
  <si>
    <t>Elaborar documento de la estrategia de prevención del delito</t>
  </si>
  <si>
    <t xml:space="preserve">1- Documento de estrategia de prevención del delito aprobado                      </t>
  </si>
  <si>
    <t xml:space="preserve">Realizar Piezas Comunicacionales                            </t>
  </si>
  <si>
    <t>Rickens González</t>
  </si>
  <si>
    <t>2- Piezas comunicacionales (4)</t>
  </si>
  <si>
    <t>Realizar Videoclips</t>
  </si>
  <si>
    <t>3. Videoclips (2)</t>
  </si>
  <si>
    <t xml:space="preserve">Cumplir el 100% de la estrategia digital para las redes sociales.     </t>
  </si>
  <si>
    <t xml:space="preserve">Elaborar documento de la estrategia digital para las redes sociales.     </t>
  </si>
  <si>
    <t>Bibiana Rojas</t>
  </si>
  <si>
    <t xml:space="preserve">1- Documento de la estrategia digital para las redes sociales aprobado   </t>
  </si>
  <si>
    <t>03-DG-2</t>
  </si>
  <si>
    <t xml:space="preserve">Elaborar métricas de redes sociales                                                                                                              </t>
  </si>
  <si>
    <t>Bibiana Rojas/Contratista</t>
  </si>
  <si>
    <t>2- Informe de métricas (2)</t>
  </si>
  <si>
    <t>03-DG-3</t>
  </si>
  <si>
    <t xml:space="preserve">Realizar un evento en vivo dirigido a la ciudadanía               </t>
  </si>
  <si>
    <t>3- Soportes del evento en vivo</t>
  </si>
  <si>
    <t>03-DG-4</t>
  </si>
  <si>
    <t>Realizar piezas comunicacionales</t>
  </si>
  <si>
    <t>4- Piezas comunicacionales (3)</t>
  </si>
  <si>
    <t xml:space="preserve">Actualizar, aprobar y socializar el Plan de Participación Ciudadana                                                  </t>
  </si>
  <si>
    <t xml:space="preserve">1. Plan actualizado y aprobado
2. Soportes de socialización del plan </t>
  </si>
  <si>
    <t>Elaborar Informes de seguimiento y evaluación del Plan de Participación.</t>
  </si>
  <si>
    <t>3- Informes de seguimiento y evaluación del Plan de Participación.</t>
  </si>
  <si>
    <t>Realizar curso de JPMP para periodistas</t>
  </si>
  <si>
    <t>1-Informe de la realización del curso de periodistas</t>
  </si>
  <si>
    <t xml:space="preserve">Elaborar boletines de prensa </t>
  </si>
  <si>
    <t xml:space="preserve">Jennyfer Molina/Contratista/FGPMP  </t>
  </si>
  <si>
    <t>2- Boletines(12)</t>
  </si>
  <si>
    <t>05-DG-3</t>
  </si>
  <si>
    <t>Realizar ruedas de prensa</t>
  </si>
  <si>
    <t>3- Artículos de prensa, noticias, o menciones en medios de comunicación (4).</t>
  </si>
  <si>
    <t>05-DG-4</t>
  </si>
  <si>
    <t>Diseñar e implementar revista digital de la JPMP</t>
  </si>
  <si>
    <t>4- Revista digital socializada (2).</t>
  </si>
  <si>
    <t>05-DG-5</t>
  </si>
  <si>
    <t>Realizar seguimiento  al avance del Plan Plan Estratégico de Comunicaciones.</t>
  </si>
  <si>
    <t>5- Informes de seguimiento y evaluación del Plan de Participación.</t>
  </si>
  <si>
    <t>Realizar el seguimiento al cumplimiento del plan de trabajo orientado a la implementación de las políticas de gestión y desempeño que lidera el área durante la vigencia</t>
  </si>
  <si>
    <t>1- Reportes de avance en la herramienta Daruma
2- Informe de seguimiento al plan</t>
  </si>
  <si>
    <t>NOTAS NATALY</t>
  </si>
  <si>
    <t>01-GTH</t>
  </si>
  <si>
    <t>Diseñar e implementar una estrategia de intervención para fortalecer el clima laboral y la cultura organizacional a partir de los resultados del diagnóstico de la vigencia 2025.</t>
  </si>
  <si>
    <t>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t>
  </si>
  <si>
    <t>1. Estrategia de clima laboral y cultura organizacional aprobada.
2. Indicador de implementación.
3. Listado de participación y análisis porcentual de participación.
4. Informe de resultados de la encuesta.</t>
  </si>
  <si>
    <t>* El resultado del diagnostico lo entregan la primera semana de enero, donde salen los aspectos para hacer la estrategia de intervención con al menos 3 acciones. 
* Tratar de hacer la estrategia Esas acciones deben incluirse en el PLAN DE BIENESTAR antes del 31 de enero. incluir reconocimientos e incentivos, trabajo en equipo, liderazgo y comunicación asertiva. ACCION 1: incluir plan de bienestar, ACCION 2: campañas de difusión, ACCIÓN 3: CAPACITACIONES Y otros</t>
  </si>
  <si>
    <t>02-GTH</t>
  </si>
  <si>
    <t>Diseñar e implementar la estrategia para el modelo de liderazgo de la entidad.</t>
  </si>
  <si>
    <r>
      <rPr>
        <sz val="12"/>
        <color rgb="FF000000"/>
        <rFont val="Verdana"/>
        <family val="2"/>
      </rPr>
      <t>Diseñar e implementar la estrategia,  incluyendo</t>
    </r>
    <r>
      <rPr>
        <sz val="12"/>
        <color rgb="FFFF0000"/>
        <rFont val="Verdana"/>
        <family val="2"/>
      </rPr>
      <t xml:space="preserve"> </t>
    </r>
    <r>
      <rPr>
        <sz val="12"/>
        <color rgb="FF000000"/>
        <rFont val="Verdana"/>
        <family val="2"/>
      </rPr>
      <t>al menos tres acciones de fortalecimiento del liderazgo, dirigidas a los funcionarios administrativos y judiciales, antes del 30 de noviembre de 2026, con una participación mínima del 70% de los servidores convocados.</t>
    </r>
  </si>
  <si>
    <r>
      <rPr>
        <sz val="12"/>
        <color theme="1"/>
        <rFont val="Verdana"/>
        <family val="2"/>
      </rPr>
      <t>1. Estrategia del modelo de liderazgo aprobada con identificación de perfiles que se van a intervenir y acciones concretas.</t>
    </r>
    <r>
      <rPr>
        <sz val="12"/>
        <rFont val="Verdana"/>
        <family val="2"/>
      </rPr>
      <t xml:space="preserve">
2. Registros de asistencia.
3. Informe de resultados y recomendaciones.</t>
    </r>
  </si>
  <si>
    <t>revisar a nivel nacional capacitaciones y  campañas de socialización. Incluir a los gestores de convivencia y bienestar. Revisar incluir en los gestores de integridad estos dos componentes. Ajustar los gestores de integridad a nivel nacional donde hayan mas de 4 funcionarios para liderar estos temas, con votación, responsabilidades y ficha informativa en comunicaciones mostrando quienes son en cada sede a nivel nacional en lo judicial y quienes en lo administrativos.</t>
  </si>
  <si>
    <t>03-GTH</t>
  </si>
  <si>
    <t>Adoptar e implementar procedimiento de selección de personal.</t>
  </si>
  <si>
    <t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t>
  </si>
  <si>
    <t>1. Procedimiento aprobado. 
2. Formato de matriz de seguimiento aprobado.
3. Registro actualizado en el formato aprobado.
4. Informe semestral.</t>
  </si>
  <si>
    <t xml:space="preserve">El procedimiento debe quedar aprobado en 2025 pero requiere ajustes para 2026 e implementar los formatos de seguimiento. </t>
  </si>
  <si>
    <t>04-GTH</t>
  </si>
  <si>
    <t>Optimizar la eficiencia y trazabilidad en la gestión de permisos, licencias, comisiones o desplazamientos, mediante la implementación y apropiación de una herramienta tecnológica</t>
  </si>
  <si>
    <t xml:space="preserve">Implementar y apropiar una (1)  herramienta tecnológica que permita optimizar la eficiencia, el control y la trazabilidad de la situaciones administrativas del personal de la entidad, para la toma de decisiones. </t>
  </si>
  <si>
    <t>1- Propuesta de diseño e implementación
2- Herramienta tecnológica
3- Informe de avance de la actualización</t>
  </si>
  <si>
    <t>05-GTH</t>
  </si>
  <si>
    <t>Implementar el  Plan Estratégico de Talento Humano</t>
  </si>
  <si>
    <t>Ejecutar de manera efectiva al menos el 90% de las actividades establecidas en el Plan Estratégico de Talento Humano durante la vigencia 2026, garantizando el cumplimiento de sus líneas estratégicas y fortaleciendo la gestión del talento en la Entidad.</t>
  </si>
  <si>
    <t>Cumplimiento de Normativa</t>
  </si>
  <si>
    <t xml:space="preserve">1. Plan de Bienestar Social e Incentivos aprobado.
2. Plan de Trabajo Anual de SST aprobado.
3. Plan de Vacantes y Previsión de Recursos Humano.
4. Indicadores de cumplimiento.
5. Informe final de ejecución.
</t>
  </si>
  <si>
    <t xml:space="preserve">Este Plan debe salir en enero 2026. contiene plan de bienestar, plan de vacantes y plan de seguridad y salud en el trabajo. </t>
  </si>
  <si>
    <t>06-GTH</t>
  </si>
  <si>
    <t>Implementar el Plan de Trabajo Anual en Seguridad y Salud   en el Trabajo.</t>
  </si>
  <si>
    <t>Garantizar la ejecución efectiva al menos el 90% de las actividades establecidas en el Plan de Trabajo Anual en Seguridad y Salud en el Trabajo durante la vigencia 2026, promoviendo entornos laborales seguros y saludables para los servidores públicos de la Entidad.</t>
  </si>
  <si>
    <t>1. Informe cuatrimestral de ejecución con análisis de participación, logros y recomendaciones.
2. Matriz de identificación de peligros, evaluación y valoración de riesgos (IPER) actualizada.
3. Informe de auditoría con hallazgos, fortalezas, no conformidades y oportunidades de mejora.</t>
  </si>
  <si>
    <t>07-GTH</t>
  </si>
  <si>
    <t xml:space="preserve"> Implementar el  Plan Anual de Vacantes y Previsión de Recursos Humanos</t>
  </si>
  <si>
    <t>Ejecutar de manera efectiva al menos el 90% de las actividades establecidas en el Plan Anual de Vacantes y Previsión de Recursos Humanos durante la vigencia 2026, garantizando la cobertura oportuna de necesidades institucionales y fortaleciendo la planificación del talento humano.</t>
  </si>
  <si>
    <t>1. Registro consolidado de solicitudes de provisiones.
2. Estadística de uniformados y civiles.
3. Base de datos actualizada y formato con reporte de novedades de nómina GTH-FO-001.</t>
  </si>
  <si>
    <t>08-GTH</t>
  </si>
  <si>
    <t>Implementar   el   Plan de Bienestar Social e Incentivos</t>
  </si>
  <si>
    <t>Ejecutar al menos el 90% de las actividades establecidas en el Plan de Bienestar Social e Incentivos durante la vigencia 2026, promoviendo el bienestar integral de los servidores públicos y fortaleciendo el sentido de pertenencia institucional.</t>
  </si>
  <si>
    <t>1. Informe cuatrimestral de ejecución con análisis de participación y recomendaciones de mejora.
2. Informe con resultados de encuesta aplicada..</t>
  </si>
  <si>
    <t>09-GTH</t>
  </si>
  <si>
    <t>1- Reportes de avance en la herramienta Daruma
2- Registro consolidado de seguimiento a las acciones programadas.</t>
  </si>
  <si>
    <t>Ejecutar al menos el 90% de las acciones programadas en el plan de trabajo de la Política de Lucha Contra la corrupción y del anexo técnico del programa de Transparencia y Ética Pública (PTEP).</t>
  </si>
  <si>
    <t>10-GTH</t>
  </si>
  <si>
    <t>1- Registro consolidado de seguimiento a las acciones programadas.
2- Reporte de monitoreo cuatrimestral  en el aplicativo DARUMA</t>
  </si>
  <si>
    <t>11-GTH</t>
  </si>
  <si>
    <t>Elaborar y actualizar  los documentos del proceso de Gestión de Talento Humano</t>
  </si>
  <si>
    <t>Elaborar y/o actualizar al menos dos procedimientos (vacaciones, permisos/ausentismos) del proceso de Gestión de Talento Humano.</t>
  </si>
  <si>
    <t>1- Procedimientos elaborados y/o actualizados</t>
  </si>
  <si>
    <t>01-GTH-1</t>
  </si>
  <si>
    <t>Definir la ruta de acción priorizando los componentes con mayor oportunidad de mejora según el diagnóstico 2025 y, con base en ello, diseñar la estrategia con al menos tres acciones concretas de intervención.</t>
  </si>
  <si>
    <t>1- Estrategia de clima laboral y cultura organizacional aprobada</t>
  </si>
  <si>
    <t>01-GTH-2</t>
  </si>
  <si>
    <t>Implementar el 90% de las actividades planteadas en la estrategia de  intervención para el fortalecimiento del clima y la cultura organizacional, logrando una participación del 70% de los servidores en su ejecución.</t>
  </si>
  <si>
    <r>
      <rPr>
        <sz val="12"/>
        <color theme="1"/>
        <rFont val="Verdana"/>
        <family val="2"/>
      </rPr>
      <t>2- Indicador de implementación</t>
    </r>
    <r>
      <rPr>
        <sz val="12"/>
        <rFont val="Verdana"/>
        <family val="2"/>
      </rPr>
      <t xml:space="preserve">
3- Listado de participación y análisis porcentual de participación</t>
    </r>
  </si>
  <si>
    <t>01-GTH-3</t>
  </si>
  <si>
    <t xml:space="preserve">Medir el impacto generado por la implementación de la estrategia, a través de la aplicación de la encuesta institucional sobre clima y cultura organizacional. </t>
  </si>
  <si>
    <t>4- Informe de resultados de la encuesta</t>
  </si>
  <si>
    <t>02-GTH-1</t>
  </si>
  <si>
    <t xml:space="preserve">Identificar los perfiles administrativos y misionales prioritarios para la intervención y al menos tres acciones de fortalecimiento que sirvan de  base para diseñar la estrategia. </t>
  </si>
  <si>
    <t>Diana Guzman Barreto</t>
  </si>
  <si>
    <t>1- Estrategia del modelo de liderazgo aprobada con identificación de perfiles que se van a intervenir</t>
  </si>
  <si>
    <t>02-GTH-2</t>
  </si>
  <si>
    <t>Implementar la estrategia a través de las jornadas y/o campañas de sensibilización y capacitación sobre el modelo de liderazgo.</t>
  </si>
  <si>
    <t>2-Registros de asistencia</t>
  </si>
  <si>
    <t>02-GTH-3</t>
  </si>
  <si>
    <t>Consolidar resultados y generar recomendaciones para la mejora continua</t>
  </si>
  <si>
    <t>3- Informe de resultados y recomendaciones</t>
  </si>
  <si>
    <t>03-GTH-1</t>
  </si>
  <si>
    <t xml:space="preserve"> Aprobar e implementar el procedimiento</t>
  </si>
  <si>
    <t>Luz Edith Ochoa Tabares</t>
  </si>
  <si>
    <t>1. Procedimiento aprobado</t>
  </si>
  <si>
    <t>03-GTH-2</t>
  </si>
  <si>
    <t>Diseñar una matriz de seguimiento para los procesos de selección de personal atendidos por el área de Talento Humano.</t>
  </si>
  <si>
    <t xml:space="preserve">1-Formato o matriz de seguimiento aprobado </t>
  </si>
  <si>
    <t>03-GTH-3</t>
  </si>
  <si>
    <t>Registrar los procesos de selección adelantados por el Grupo de Talento Humano, incluyendo el perfil del cargo solicitado y los criterios aplicados en cada caso.</t>
  </si>
  <si>
    <r>
      <t xml:space="preserve">2- Registro actualizado </t>
    </r>
    <r>
      <rPr>
        <sz val="12"/>
        <rFont val="Verdana"/>
        <family val="2"/>
      </rPr>
      <t>en el formato aprobado.</t>
    </r>
  </si>
  <si>
    <t>03-GTH-4</t>
  </si>
  <si>
    <t>Elaborar informes semestrales de análisis sobre los procesos de selección de personal atendidos por el Grupo de Talento Humano que contenga, entre otros aspectos, número total de solicitudes de provisión de cargos recibidas, áreas o dependencias con mayor demanda, clasificación por nivel jerárquico, tiempo transcurrido entre la solicitud y la asignación del funcionario.</t>
  </si>
  <si>
    <t>3- Informe semestral</t>
  </si>
  <si>
    <t>04-GTH-1</t>
  </si>
  <si>
    <t>Realizar mesas técnicas con la Oficina de Tecnologías de Información y de las Comunicaciones</t>
  </si>
  <si>
    <t>1- Propuesta de diseño e implementación</t>
  </si>
  <si>
    <t>04-GTH-2</t>
  </si>
  <si>
    <t>Diseñar e implementar de la herramienta tecnológica</t>
  </si>
  <si>
    <t>Sandra Patricia Mejía Garatejo</t>
  </si>
  <si>
    <t>2- Herramienta tecnológica</t>
  </si>
  <si>
    <t>04-GTH-3</t>
  </si>
  <si>
    <t>Identificar las funcionalidades del SIATH y actualizarlo de acuerdo con las necesidades de la entidad</t>
  </si>
  <si>
    <t>Funcionarios del Grupo de Talento Humano</t>
  </si>
  <si>
    <t>3- Informe de avance de la actualización</t>
  </si>
  <si>
    <t>05-GTH-1</t>
  </si>
  <si>
    <t>Presentar para aprobación del Comité Institucional de Gestión y Desempeño el Plan Social de Bienestar e Incentivos, el Plan de Trabajo Anual de SST y el Plan de Vacantes y Previsión de Recursos Humanos.</t>
  </si>
  <si>
    <t>1. Plan de Bienestar Social e Incentivos aprobado.
2. Plan de Trabajo Anual de SST aprobado.
3. Plan de Vacantes y Previsión de Recursos Humanos aprobado</t>
  </si>
  <si>
    <t>05-GTH-2</t>
  </si>
  <si>
    <t>Ejecutar las actividades registradas en el Plan Social de Bienestar e Incentivos, el Plan de Trabajo Anual de SST y el Plan de Vacantes y Previsión de Recursos Humanos</t>
  </si>
  <si>
    <t>4- Indicadores de cumplimiento</t>
  </si>
  <si>
    <t>05-GTH-3</t>
  </si>
  <si>
    <t>Elaborar el informe final de ejecución</t>
  </si>
  <si>
    <t>5- Informe final de ejecución</t>
  </si>
  <si>
    <t>06-GTH-1</t>
  </si>
  <si>
    <t>Ejecutar las actividades de promoción y prevención establecidas en el plan</t>
  </si>
  <si>
    <t>Diana Lorena Rodríguez Fandiño</t>
  </si>
  <si>
    <t>1- Informe cuatrimestral de ejecución con análisis de participación, logros y recomendaciones.</t>
  </si>
  <si>
    <t>06-GTH-2</t>
  </si>
  <si>
    <t>Actualizar la matriz de riesgos laborales</t>
  </si>
  <si>
    <t>2- Matriz de identificación de peligros, evaluación y valoración de riesgos (IPER) actualizada</t>
  </si>
  <si>
    <t>06-GTH-3</t>
  </si>
  <si>
    <t>Realizar auditoría al Sistema de Gestión de Seguridad y Salud en el Trabajo</t>
  </si>
  <si>
    <t>3- Informe de auditoría con hallazgos, fortalezas, no conformidades y oportunidades de mejora</t>
  </si>
  <si>
    <t>07-GTH-1</t>
  </si>
  <si>
    <t>Implementar un registro de solicitudes de provisiones que incluya cargo, dependencia, perfil requerido y fecha.</t>
  </si>
  <si>
    <t xml:space="preserve">1- Registro consolidado de solicitudes de provisiones </t>
  </si>
  <si>
    <t>07-GTH-2</t>
  </si>
  <si>
    <t>Actualizar cada dos meses la estadística de personal judicial.</t>
  </si>
  <si>
    <t>2- Estadística de uniformados y civiles</t>
  </si>
  <si>
    <t>07-GTH-3</t>
  </si>
  <si>
    <t xml:space="preserve">Actualizar mensualmente la base de personal de acuerdo con las novedades de ingresos, encargos y retiros. </t>
  </si>
  <si>
    <t>3- Base de datos actualizada y formatos con reporte de novedades de nómina GTH-FO-001.</t>
  </si>
  <si>
    <t>08-GTH-1</t>
  </si>
  <si>
    <t>Ejecutar las actividades recreativas, culturales, deportivas, de reconocimiento e integración para los servidores públicos, llevando un registro de asistencia de cada actividad realizada.</t>
  </si>
  <si>
    <t>Diana Paola Mora Mora</t>
  </si>
  <si>
    <t>1- Informe cuatrimestral de ejecución con análisis de participación y recomendaciones de mejora.</t>
  </si>
  <si>
    <t>08-GTH-2</t>
  </si>
  <si>
    <t>Evaluar el indicador de satisfacción de acuerdo con las encuestas aplicadas en cada actividad de bienestar laboral.</t>
  </si>
  <si>
    <t>2- Informe con resultados de encuesta aplicada.</t>
  </si>
  <si>
    <t>09-GTH-1</t>
  </si>
  <si>
    <t>10-GTH-1</t>
  </si>
  <si>
    <t>Consolidar el seguimiento a la ejecución de las acciones programadas en el plan de trabajo de la Política de Lucha contra la Corrupción y del Programa de Transparencia y Ética Pública (PTEP).</t>
  </si>
  <si>
    <t>1- Registro consolidado de seguimiento a las acciones programadas.</t>
  </si>
  <si>
    <t>10-GTH-2</t>
  </si>
  <si>
    <t>2- Reporte de monitoreo cuatrimestral  en el aplicativo DARUMA</t>
  </si>
  <si>
    <t>11-GTH-1</t>
  </si>
  <si>
    <t>Elaborar y/o actualizar procedimientos del proceso de Gestión de Talento Humano, conforme a los lineamientos institucionales</t>
  </si>
  <si>
    <t>01-GF</t>
  </si>
  <si>
    <t xml:space="preserve">Centralizar el manejo de cuentas de Depósitos judiciales de la JPMP </t>
  </si>
  <si>
    <t>Cancelar el 80% de las cuentas judiciales a cargo de los despachos de la JPMP y reportadas por el Banco Agrario.</t>
  </si>
  <si>
    <t>Necesidad operativa</t>
  </si>
  <si>
    <t>1. Oficios remisorios al Banco Agrario solicitado conversión.
2. Oficios remisorios al Banco agrario solicitado la cancelación.</t>
  </si>
  <si>
    <t>02-GF</t>
  </si>
  <si>
    <t>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t>
  </si>
  <si>
    <t>Registrar en el módulo de gestión de recursos físicos el 80% de los bienes de menor cuantía que están sujetos a control administrativo.</t>
  </si>
  <si>
    <t xml:space="preserve">Cumplimiento legal </t>
  </si>
  <si>
    <t>1. Cronograma.
2. Documento de SIIF que evidencie el registro de bienes.</t>
  </si>
  <si>
    <t>04-GF</t>
  </si>
  <si>
    <t>1. Informe de ejecución presupuestal publicado en página Web.
2. Estados Financieros publicados en página Web.</t>
  </si>
  <si>
    <t>05-GF</t>
  </si>
  <si>
    <t>Elaborar y actualizar  los documentos del proceso de Gestión financiera.</t>
  </si>
  <si>
    <t>Identificar los procedimientos del proceso de gestión financiera que deban ser elaborados y/o actualizados</t>
  </si>
  <si>
    <t>1. Procedimiento aprobado en daruma</t>
  </si>
  <si>
    <t>01-GF-01</t>
  </si>
  <si>
    <t>Solicitar al Banco Agrario la conversión de los depósitos judiciales de las cuentas judiciales a cargo de los despachos a las cuentas judiciales únicas nacionales.</t>
  </si>
  <si>
    <t>Claudia Patricia Mendoza Hoyos</t>
  </si>
  <si>
    <t>1- Oficios remisorios al Banco Agrario solicitando la conversión</t>
  </si>
  <si>
    <t>01-DG-2</t>
  </si>
  <si>
    <t>01-GF-02</t>
  </si>
  <si>
    <t>Solicitar al Banco Agrario la cancelación de las cuentas judiciales inactivas y con saldo cero.</t>
  </si>
  <si>
    <t>1- Oficios remisorios al Banco Agrario solicitando la cancelación</t>
  </si>
  <si>
    <t>02-GF-01</t>
  </si>
  <si>
    <t>Establecer el cronograma de operaciones para el registro de los bienes en coordinación con el administrador del módulo.</t>
  </si>
  <si>
    <t xml:space="preserve">Yudy Velasquez   
Coordinador Grupo Administrativo </t>
  </si>
  <si>
    <t>1- Cronograma</t>
  </si>
  <si>
    <t>02-GF-02</t>
  </si>
  <si>
    <t>Ejecutar el cronograma de operaciones para el registro de los bienes en coordinación con el administrador del módulo.</t>
  </si>
  <si>
    <t>1- Documento de SIIF que evidencie el registro de bienes</t>
  </si>
  <si>
    <t>04-GF-01</t>
  </si>
  <si>
    <t>Publicar informe de ejecución presupuestal en la página Web de la entidad.</t>
  </si>
  <si>
    <t>Luz Dary Betancourt Marin</t>
  </si>
  <si>
    <t>1- Informe de ejecución presupuestal publicado en página Web</t>
  </si>
  <si>
    <t>04-GF-02</t>
  </si>
  <si>
    <t>Publicar los Estados Financieros en la página Web de la entidad.</t>
  </si>
  <si>
    <t>Yudy Andrea Velasquez Ocampo</t>
  </si>
  <si>
    <t>2- Estados Financieros publicados en página Web</t>
  </si>
  <si>
    <t>04-GF-03</t>
  </si>
  <si>
    <t>05-GF-01</t>
  </si>
  <si>
    <t>Elaborar y/o actualizar los procedimientos requeridos</t>
  </si>
  <si>
    <t>1- Procedimiento aprobado en daruma</t>
  </si>
  <si>
    <t>Ley 1753 de 2015 (Artículo 133)</t>
  </si>
  <si>
    <t>01-GA</t>
  </si>
  <si>
    <t xml:space="preserve">Fortalecer y consolidar la atención al ciudadano en una instancia especializada,  optimizando las capacidades de la entidad respecto al relacionamiento estado -  ciudadano.  </t>
  </si>
  <si>
    <t xml:space="preserve">Crear el Grupo de Relacionamiento con el ciudadano y del sistema de gestión de PQRSD con indicadores, para mejorar la prestación del servicio a la ciudadanía. 
</t>
  </si>
  <si>
    <t xml:space="preserve">Iniciativa de la Secretaría General </t>
  </si>
  <si>
    <t>1-Documento técnico de modificación normativa
2-Protocolo unificado de atención
3-Informes PQRSD</t>
  </si>
  <si>
    <t>Proceso de Gestión de Servicios Administrativos</t>
  </si>
  <si>
    <t>Evaluación por resultados</t>
  </si>
  <si>
    <t>02-GA</t>
  </si>
  <si>
    <t>Sistematizar procesos administrativos para fortalecer la prestación de los servicios.</t>
  </si>
  <si>
    <t>Optimizar el 40% los procesos administrativos y los tiempos de respuesta de los tramites internos.</t>
  </si>
  <si>
    <t xml:space="preserve">1-Documento técnico de sistematización
2-Flujos automatizados en plataforma institucional
3- Encuesta trimestral de servicios administrativos
4-Informe de impacto y mejora en tiempos de respuesta
</t>
  </si>
  <si>
    <t>03-GA</t>
  </si>
  <si>
    <t xml:space="preserve"> Implementar el  Plan de Gestión Ambiental- PGA</t>
  </si>
  <si>
    <t>Implementar el Plan de Gestión Ambiental, propendiendo por ejecutar las acciones de uso eficiente de energía, residuos y agua y reduciendo en un 15% el consumo de papel y energía en sedes priorizadas.</t>
  </si>
  <si>
    <t xml:space="preserve">Iniciativa de la Dirección </t>
  </si>
  <si>
    <t>1- Actualización de la Matriz de aspectos e impactos ambientales y la Matriz legal ambiental.
2- Indicador de cumplimiento del PGA.
3- Indicador de cumplimiento de los programas de gestión ambiental.
4-Informe de cumplimiento de los programas del PGA
5-Informe de evaluación del PGA.</t>
  </si>
  <si>
    <t>04-GA</t>
  </si>
  <si>
    <t>Implementar  el Plan Estratégico de Mantenimiento e Infraestructura</t>
  </si>
  <si>
    <t xml:space="preserve">Cumplir el 100% de las actividades programadas en el cronograma del Plan Estratégico de Mantenimiento e Infraestructura en la vigencia 2026.
</t>
  </si>
  <si>
    <t xml:space="preserve">1-Ficha del indicador (reporte)
2-Informes de supervisión
3-Informes de cumplimiento 
</t>
  </si>
  <si>
    <t>05-GA</t>
  </si>
  <si>
    <t>Implementar   el   Plan Institucional de Archivos- PINAR</t>
  </si>
  <si>
    <t>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t>
  </si>
  <si>
    <t>1-TRD y TVD convalidadas
2- Informe de implementación del SIC
3-Informe de implementación del SGDEA
4-Informe PINAR</t>
  </si>
  <si>
    <t>Plan Anual de Adquisiciones</t>
  </si>
  <si>
    <t>06-GA</t>
  </si>
  <si>
    <t>Ejecutar el  Plan Anual de Adquisiciones-PAA</t>
  </si>
  <si>
    <t xml:space="preserve">Ejecutar el 100% del Plan Anual de Adquisiciones 2026.
</t>
  </si>
  <si>
    <t>1-Informe de seguimiento al PAA</t>
  </si>
  <si>
    <t>07-GA</t>
  </si>
  <si>
    <t>1- Reportes de avance en la herramienta Daruma
2- Reporte de monitoreo cuatrimestral  en el aplicativo DARUMA</t>
  </si>
  <si>
    <t>08-GA</t>
  </si>
  <si>
    <t xml:space="preserve">
1- Reportes de avance en la herramienta Daruma
</t>
  </si>
  <si>
    <t>09-GA</t>
  </si>
  <si>
    <t>Elaborar y actualizar  los documentos del los procesos de Gestión de Servicios Administrativos, Adquisición de bienes y servicios y Relacionamiento estado/ciudadano</t>
  </si>
  <si>
    <t>Elaborar al menos dos procedimientos nuevos (1. Gestión de infraestructura y mantenimiento y 2) para la administración y enajenación de bienes que incluya las donaciones y, actualizar los documentos de procesos de Gestión de Servicios Administrativos, que resulten necesarios</t>
  </si>
  <si>
    <t xml:space="preserve">Iniciativa de la Secretaria General </t>
  </si>
  <si>
    <t>1- Procesos y/o formatos actualizados y aprobados en DARUMA</t>
  </si>
  <si>
    <t>01-GA-1</t>
  </si>
  <si>
    <t>Elaborar documento técnico de modificación normativa</t>
  </si>
  <si>
    <t>1-Documento técnico de modificación normativa</t>
  </si>
  <si>
    <t>01-GA-2</t>
  </si>
  <si>
    <t>Actualizar protocolo unificado de canales atención</t>
  </si>
  <si>
    <t>Tanya Muskus</t>
  </si>
  <si>
    <t>2- Protocolo unificando los canales de atención</t>
  </si>
  <si>
    <t>01-GA-3</t>
  </si>
  <si>
    <t>Elaborar Informes  PQRSD</t>
  </si>
  <si>
    <t>3- Informes trimestrales de PQRSD</t>
  </si>
  <si>
    <t>02-GA-1</t>
  </si>
  <si>
    <t xml:space="preserve">Realizar mesas de trabajo para la construcción del documento técnico de sistematización como plan de trabajo
</t>
  </si>
  <si>
    <t>1- Documento de estructuración del proyecto tecnológico.</t>
  </si>
  <si>
    <t>02-GA-2</t>
  </si>
  <si>
    <t>Flujos automatizados en plataforma institucional</t>
  </si>
  <si>
    <t>Sandra Patricia Mejía -OTIC</t>
  </si>
  <si>
    <t>2- Flujos automatizados en plataforma institucional</t>
  </si>
  <si>
    <t>02-GA-3</t>
  </si>
  <si>
    <t>Informe de impacto y mejora en tiempos de respuesta</t>
  </si>
  <si>
    <t>3- Encuesta trimestral de servicios administrativos 
4- Informe de impacto y mejora en tiempos de respuesta</t>
  </si>
  <si>
    <t>03-GA-1</t>
  </si>
  <si>
    <t>Actualizar la Matriz de aspectos e impactos ambientales y la Matriz legal ambiental.</t>
  </si>
  <si>
    <t>1- Actualización Matriz de aspectos e impactos ambientales y la Matriz legal ambiental actualizadas,</t>
  </si>
  <si>
    <t>03-GA-2</t>
  </si>
  <si>
    <t>Realizar seguimiento al indicador de cumplimiento del PGA.</t>
  </si>
  <si>
    <t>2- Indicador de cumplimiento del PGA 
3-  Indicador de cumplimiento de los programas de gestión ambiental.</t>
  </si>
  <si>
    <t>03-GA-3</t>
  </si>
  <si>
    <t>Realizar seguimiento a los programas de gestión ambiental.</t>
  </si>
  <si>
    <t>4- Informe de cumplimiento de los programas del PGA</t>
  </si>
  <si>
    <t>03-GA-4</t>
  </si>
  <si>
    <t>Realizar informe de evaluación del PGA.</t>
  </si>
  <si>
    <t>5- Informe de evaluación del PGA.</t>
  </si>
  <si>
    <t>04-GA-1</t>
  </si>
  <si>
    <t xml:space="preserve">Realizar seguimiento al indicador de cumplimiento del cronograma del Plan Estratégico de Mantenimiento  </t>
  </si>
  <si>
    <t>1-Ficha del indicador (reporte)</t>
  </si>
  <si>
    <t>04-GA-2</t>
  </si>
  <si>
    <t xml:space="preserve">Realizar informe técnico de contratos de mantenimiento ejecutados </t>
  </si>
  <si>
    <t xml:space="preserve">2- Informes de supervisión </t>
  </si>
  <si>
    <t>04-GA-3</t>
  </si>
  <si>
    <t xml:space="preserve">Informe semestral de cumplimiento del Plan Estratégico de Mantenimiento  </t>
  </si>
  <si>
    <t xml:space="preserve">3- Informes de cumplimiento </t>
  </si>
  <si>
    <t>05-GA-1</t>
  </si>
  <si>
    <t>Continuar trámite de convalidación de las TRD y TVD</t>
  </si>
  <si>
    <t>1- TRD y TVD convalidadas</t>
  </si>
  <si>
    <t>05-GA-2</t>
  </si>
  <si>
    <t>Realizar implementación progresiva y seguimiento al Programa de Gestión Documental, con énfasis en los programas específicos aprobados.</t>
  </si>
  <si>
    <t>2- Informe de implementación del SIC</t>
  </si>
  <si>
    <t>05-GA-3</t>
  </si>
  <si>
    <t xml:space="preserve">Realizar implementación progresiva y seguimiento a los planes del sistema integrado de conservación </t>
  </si>
  <si>
    <t>3-Informe de implementación del SGDEA</t>
  </si>
  <si>
    <t>05-GA-4</t>
  </si>
  <si>
    <t xml:space="preserve">Elaborar informe de seguimiento del Plan Institucional de Archivos 
</t>
  </si>
  <si>
    <t>4-Informe PINAR</t>
  </si>
  <si>
    <t>06-GA-1</t>
  </si>
  <si>
    <t>Elaborar informe de seguimiento al PAA por trimestre</t>
  </si>
  <si>
    <t>07-GA-1</t>
  </si>
  <si>
    <t xml:space="preserve">Realizar el seguimiento al cumplimiento del plan de trabajo orientado a la implementación de las políticas de gestión y desempeño que lidera el área durante la vigencia
</t>
  </si>
  <si>
    <t>1- Reportes de avance en la herramienta Daruma</t>
  </si>
  <si>
    <t>08-GA-1</t>
  </si>
  <si>
    <t xml:space="preserve">Registrar acciones de cumplimiento en DARUMA </t>
  </si>
  <si>
    <t>08-GA-2</t>
  </si>
  <si>
    <t>09-GA-1</t>
  </si>
  <si>
    <t>Elaborar el Procedimiento de gestión de infraestructura y mantenimiento y el Procedimiento para la administración y enajenación de bienes (incluye donaciones) y, actualizar los documentos de procesos de Gestión de Servicios Administrativos, que resulten necesarios</t>
  </si>
  <si>
    <t>1-Procesos y/o formatos actualizados y aprobados en DARUMA</t>
  </si>
  <si>
    <t>Programa de Transparencia y ética pública</t>
  </si>
  <si>
    <t>01-GCD</t>
  </si>
  <si>
    <t>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t>
  </si>
  <si>
    <t>Contar con una estrategia institucional de función preventiva en materia disciplinaria implementada, que logre reducir la comisión de conductas disciplinarias relevantes.</t>
  </si>
  <si>
    <t>Iniciativa de la Secretaría General-Grupo Control Disciplinario</t>
  </si>
  <si>
    <t>1- Video institucional difundido por correo e intranet y registro de envíos 
2- Cápsulas informativa enviadas por correo, intranet y WhatsApp; registro de envíos
3- Boletín informativo enviado por correo e intranet; registro de envíos</t>
  </si>
  <si>
    <t>02-GCD</t>
  </si>
  <si>
    <t>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t>
  </si>
  <si>
    <t xml:space="preserve">Implementar y apropiar una (1)  herramienta tecnológica que permita optimizar la eficiencia, el control y la trazabilidad de los procesos disciplinarios, para la toma de decisiones. </t>
  </si>
  <si>
    <t>1- Documento de estructuración del proyecto tecnológico
2- Herramienta tecnológica implementada</t>
  </si>
  <si>
    <t>03-GCD</t>
  </si>
  <si>
    <t>1- Indicador de seguimiento 
2- Reporte de monitoreo cuatrimestral  en el aplicativo DARUMA</t>
  </si>
  <si>
    <t>04-GCD</t>
  </si>
  <si>
    <t>Elaborar y actualizar  los documentos del proceso de Control Disciplinario.</t>
  </si>
  <si>
    <t>Ajustar los dos procedimientos del proceso disciplinario, adaptar los formatos y elaborar la (Ficha ejecutiva del proceso disciplinario)</t>
  </si>
  <si>
    <t>Iniciativa PEI 2027</t>
  </si>
  <si>
    <t>1- Formatos creados y/o actualizados</t>
  </si>
  <si>
    <t>01-GCD-1</t>
  </si>
  <si>
    <t>Elaborar y difundir a través del Grupo de Comunicaciones de la entidad, un video institucional sobre el rol preventivo, investigativo y sancionatorio del Grupo de Control Disciplinario y socializar los canales de denuncia.</t>
  </si>
  <si>
    <t>Martha Patricia Leyva</t>
  </si>
  <si>
    <t xml:space="preserve">1- Video institucional difundido por correo e intranet  y registro de envíos </t>
  </si>
  <si>
    <t>01-GCD-2</t>
  </si>
  <si>
    <t>Socializar a través del Grupo de Comunicaciones de la entidad, campañas de prevención disciplinaria y de apropiación del régimen disciplinario vigente</t>
  </si>
  <si>
    <t>2- Cápsulas informativa enviadas por correo, intranet y whatsapp; registro de envíos</t>
  </si>
  <si>
    <t>01-GCD-3</t>
  </si>
  <si>
    <t>Socializar a través del Grupo de Comunicaciones de la entidad, un caso de éxito disciplinario que evidencie el fortalecimiento institucional, la aplicación efectiva del régimen disciplinario y la promoción de buenas prácticas en la función pública.</t>
  </si>
  <si>
    <t>3- Boletín informativo enviado por correo e intranet; registro de envíos</t>
  </si>
  <si>
    <t>02-GCD-1</t>
  </si>
  <si>
    <t>Elaborar el documento de formulación del proyecto y gestionar la posiblidad de establecer un convenio con otra entidad que ya tenga el desarrollo y que se adapte a las necesidad internas o desarrollar la herramienta con la OTIC de la entidad para sistemizar este proceso.</t>
  </si>
  <si>
    <t>03-GCD-1</t>
  </si>
  <si>
    <t>Implementar el 100% de las acciones establecidas en la Política de Lucha contra la Corrupción y en el anexo ténico del PTEP.</t>
  </si>
  <si>
    <t xml:space="preserve">1- Indicador de seguimiento </t>
  </si>
  <si>
    <t>03-GCD-2</t>
  </si>
  <si>
    <t>04-GCD-1</t>
  </si>
  <si>
    <t>Crear y/o actualizar los formatos del Procedimiento de Control disciplinario-Etapa de instrucción.</t>
  </si>
  <si>
    <t xml:space="preserve">Plan Anual de Adquisiciones </t>
  </si>
  <si>
    <t>01-GCT</t>
  </si>
  <si>
    <t xml:space="preserve">Formular y presentar un proyecto para implementar en 2027 una herramienta tecnológica que permita optimizar la eficiencia, el control y la trazabilidad de los procesos disciplinarios, para la toma de decisiones. </t>
  </si>
  <si>
    <t xml:space="preserve">Garantizar el 40% de avance con miras a la optimización y eficiencia de los procesos contractuales, asegurando el control y la trazabilidad de la gestión contractual para la toma de decisiones. </t>
  </si>
  <si>
    <t>Iniciativa Secretaría General-Grupo de Contratos</t>
  </si>
  <si>
    <t>1- Actas de reunión y compromisos.
2- Plan de acción en DARUMA donde se establezca el cronograma de acciones y responsables.
3- Seguimientos registrados en el Plan de DARUMA.
4- Documento de estructuración del proyecto tecnológico.</t>
  </si>
  <si>
    <t>Ley 80 de 1993
Ley 1150 de 2007</t>
  </si>
  <si>
    <t>02-GCT</t>
  </si>
  <si>
    <t xml:space="preserve">Desarrollar y fortalecer las competencias de los supervisores de contratos mediante procesos de formación y socialización de buenas prácticas y apropiación de responsabilidades en materia de supervisión. </t>
  </si>
  <si>
    <t>Capacitar al menos un 90% de supervisores de contratos de la Entidad para fortalecer las competencias.</t>
  </si>
  <si>
    <t xml:space="preserve">1. Oficio remitido al Director(a) de la Escuela de la JPMP.
2. Listado de asistencia a capacitación.
3. Actividades de socialización y apropiación de responsabilidades por parte del grupo de contratos a los funcionarios. </t>
  </si>
  <si>
    <t xml:space="preserve">Ley 80 de 1993
Ley 1150 de 2007
</t>
  </si>
  <si>
    <t>03-GCT</t>
  </si>
  <si>
    <t>Fortalecer el proceso de liquidación de contratos y realizar el respectivo seguimiento.</t>
  </si>
  <si>
    <t xml:space="preserve">Liquidar al menos el 90% de los contratos sujetos a liquidación. </t>
  </si>
  <si>
    <t>1. Acto administrativo o circular que informe el plan de trabajo para todos los responsables-socializado.
2. Base de liquidaciones diligenciada.
3. Informe con análisis de contratos desde el 2021 hasta 2025.
4. Seguimiento registradas en el Plan de DARUMA.
5.  Informe de ejecución y estado del plan de choque para la depuración de todas las actas de liquidación pendientes 2021-2025.</t>
  </si>
  <si>
    <t xml:space="preserve">Manual de contratación y supervisión  // Fortalecimiento organizacional y simplificación de procesos
</t>
  </si>
  <si>
    <t xml:space="preserve">Fortalecer la estructuración de los procesos contractuales </t>
  </si>
  <si>
    <t>Implementar el apoyo jurídico y técnico-contractual en la estructuración de los procesos contractuales en cada una de las áreas generadoras de la necesidad hasta la suscripción del contrato</t>
  </si>
  <si>
    <t xml:space="preserve">1.Actualizar procedimiento de la gestión contractual en el marco de las funciones propias del grupo de contratos en lo relacionado con la asesoría en materia contractual, orientado a la estructuración.
2.  Documento de reorganización y asignación de funciones a cada funcionario y contratista.
</t>
  </si>
  <si>
    <t>04-GCT</t>
  </si>
  <si>
    <t>Iniciativa de la Dirección</t>
  </si>
  <si>
    <t>1- Reportes de avance en la herramienta Daruma del plan de trabajo</t>
  </si>
  <si>
    <t>05-GCT</t>
  </si>
  <si>
    <t>06-GCT</t>
  </si>
  <si>
    <t>Elaborar y actualizar  los documentos del proceso de  Adquisición de bienes y servicios .</t>
  </si>
  <si>
    <t>Elaborar y actualizar los formatos requeridos para implementar el procedimiento de gestión contractual, tales como: Estudios previos y formato de pliego de condiciones para que se adelanten de forma clara y concisa las diferentes modalidades de selección.</t>
  </si>
  <si>
    <t xml:space="preserve">1- Formatos Elaborados o actualizados </t>
  </si>
  <si>
    <t>01-GCT-1</t>
  </si>
  <si>
    <t>Programar y realizar mesa de trabajo conjunta con la OTIC y la Secretaría General (Grupos de Contratos y Administrativo) para determinar la solución tecnológica que se desarrollaría y estructurar el proyecto.</t>
  </si>
  <si>
    <t>1- Actas de reunión y compromisos.
2- Plan de acción en DARUMA donde se establezca el cronograma de acciones y responsables.
3- Seguimientos registrados en el Plan de DARUMA.</t>
  </si>
  <si>
    <t>01-GCT-2</t>
  </si>
  <si>
    <t xml:space="preserve">Elaborar en conjunto con las áreas responsables, el documento de estructuración del proyecto tecnológico de la gestión contractual que incluya el seguimiento del PAA, y anexar las actas de las mesas de trabajo. </t>
  </si>
  <si>
    <t>Tatiana Páez Forero</t>
  </si>
  <si>
    <t>4- Documento de estructuración del proyecto tecnológico.</t>
  </si>
  <si>
    <t>02-GCT-1</t>
  </si>
  <si>
    <t>Requerir mediante oficio a la Escuela de la JPMP, necesidad especifica respecto a la capacitación para los supervisores de la Entidad.</t>
  </si>
  <si>
    <t>1- Oficio remitido al Director(a) de la Escuela de la JPMP.</t>
  </si>
  <si>
    <t>02-GCT-2</t>
  </si>
  <si>
    <t>Socializar, por parte del Grupo de Contratos, a los Supervisores de la Entidad el contenido del Manual de Contratación y las buenas prácticas, específicamente el capítulo relacionado con la Supervisión.</t>
  </si>
  <si>
    <t>Diana Carolina Reyes</t>
  </si>
  <si>
    <t>2- Listado de asistencia a capacitación.
3-  Actividades de socialización y apropiación de responsabilidades por parte del grupo de contratos a los funcionarios</t>
  </si>
  <si>
    <t>03-GCT-1</t>
  </si>
  <si>
    <t xml:space="preserve">Socializar e implementar procedimiento de liquidaciones y formato asociado.
</t>
  </si>
  <si>
    <t>1. Acto administrativo o circular que informe el plan de trabajo para todos los responsables- Socializado.</t>
  </si>
  <si>
    <t>03-GCT-2</t>
  </si>
  <si>
    <t>Implementar la base de seguimiento de liquidaciones donde todos los funcionarios del grupo de contratos diligencien la información de las actas de liquidaciones radicadas por los supervisores o interventores de contratos a fin de consolidar el inventario de los procesos de liquidación pendientes y las causas de devolución o no gestión.</t>
  </si>
  <si>
    <t>Melany Andrea Garcia</t>
  </si>
  <si>
    <t>2. Base de liquidaciones diligenciada.
3. Informe con análisis de contratos desde el 2021 hasta 2025.
4. Seguimiento registradas en el Plan de DARUMA.</t>
  </si>
  <si>
    <t>03-GCT-3</t>
  </si>
  <si>
    <t>Realizar y presentar ante la Secretaria General informe de seguimiento a la gestión de liquidación de contratos.</t>
  </si>
  <si>
    <t>5.  Informe de ejecución y estado del plan de choque para la depuración de todas las actas de liquidación pendientes 2021-2025.</t>
  </si>
  <si>
    <t>04-GCT-1</t>
  </si>
  <si>
    <t>Actualizar procedimiento de la gestión contractual en el marco de las funciones propias del grupo de contratos en lo relacionado con la asesoría en materia contractual, orientado a la estructuración.</t>
  </si>
  <si>
    <t>1-Procedimiento gestión contractual</t>
  </si>
  <si>
    <t>Reorganizar el grupo de trabajo de los abogados en el grupo de contratos para apoyar en la estructuración de los procesos contractuales, en las áreas originadoras de la necesidad.</t>
  </si>
  <si>
    <t>2- Documento de reorganización y asignación de funciones a cada funcionario y contratista</t>
  </si>
  <si>
    <t>05-GCT-1</t>
  </si>
  <si>
    <t>06-GCT-1</t>
  </si>
  <si>
    <t>07-GCT-1</t>
  </si>
  <si>
    <t>Actualizar y elaborar formatos correspondientes al Procedimiento Gestión Contractual.</t>
  </si>
  <si>
    <t>Plan Institucional relacionado
(Decreto 612 de 2018 y Manual Operativo MIPG 2020 y otros requisitos legales)</t>
  </si>
  <si>
    <t>34. Fomentar una cultura de gestión del conocimiento e innovación a partir de la articulación y el trabajo colaborativo con las diferentes áreas y grupos de interés.</t>
  </si>
  <si>
    <t>01-EJPM</t>
  </si>
  <si>
    <t>Implementar programa piloto de Justicia Restaurativa de la JPMP</t>
  </si>
  <si>
    <t xml:space="preserve">Desarrollar el piloto del Programa de JR en dos (2) procesos de la JPMP
</t>
  </si>
  <si>
    <t>1- Informe de capacitación
2-   Actas de reunión (3)
3- Informes de seguimiento (2)</t>
  </si>
  <si>
    <t>02-EJPM</t>
  </si>
  <si>
    <t>Fortalecer los conocimientos de los funcionarios en técnicas de criminalística e investigación criminal tendientes a la modernización y eficiencia de la Justicia Penal Militar y Policial.</t>
  </si>
  <si>
    <t>(1) Programa de formación especializado en investigación criminal para la JPMP</t>
  </si>
  <si>
    <t>1- Informes de socialización de la Cartilla (2)
2 - Programa de formación especializado en investigación criminal</t>
  </si>
  <si>
    <t>03-EJPM</t>
  </si>
  <si>
    <t>Fortalecer el conocimiento y difusión de la Inteligencia Artificial para los funcionarios de la entidad.</t>
  </si>
  <si>
    <t>Ejecutar el 80% del cronograma establecido del  programa de Inteligencia Artificial para vigencia</t>
  </si>
  <si>
    <t>1-  Informes de ejecución del programa de IA (4)</t>
  </si>
  <si>
    <t>35. Fomentar procesos de investigación académica en la Jurisdicción Especializada. </t>
  </si>
  <si>
    <t>04-EJPM</t>
  </si>
  <si>
    <t>Crear y consolidar líneas de investigación académica en la JPMP</t>
  </si>
  <si>
    <t>Establecer y desarrollar al menos 2 líneas de investigación académica en la vigencia.</t>
  </si>
  <si>
    <t>1 -Acta de socialización de la propuesta de las líneas de investigación académica.
2- Informe consolidado de los proyectos de investigación y sus cronogramas.
3- Informe de avance del desarrollo de los proyectos de investigación.</t>
  </si>
  <si>
    <t>05-EJPM</t>
  </si>
  <si>
    <t>Fortalecer la Red de Formadores de la EJPMP</t>
  </si>
  <si>
    <t>Incorporar al menos 5 nuevos formadores e implementar en un 50% las estrategias pedagógicas y la comunidad de aprendizaje en la vigencia.</t>
  </si>
  <si>
    <t>1 - Soporte de convocatoria para la actualización de la red de formadores.
2- Programa de formación de formadores (1)
3- Actas de reunión (3)</t>
  </si>
  <si>
    <t>06-EJPM</t>
  </si>
  <si>
    <t>Impulsar un enfoque integral de formación en JPMP para la Fuerza Pública</t>
  </si>
  <si>
    <t>Consolidar  (1) curso especializado para instrucción y capacitación; y  presentar (1) iniciativa de Red de Escuelas del Sector Defensa.</t>
  </si>
  <si>
    <t>1- Curso especializado en JPMP para la instrucción y capacitación de personal de la Fuerza Pública diseñado en plataforma blackboard AVAFP. 
2- Acta de reunión donde se presente la iniciativa para institucionalizar la Red de Escuelas del Sector Defensa</t>
  </si>
  <si>
    <t>07-EJPM</t>
  </si>
  <si>
    <t>Consolidar el diseño de educación corporativa de la JPMP</t>
  </si>
  <si>
    <t>Implementar 2 estrategias para consolidar el diseño de educación corporativa de la JPMP</t>
  </si>
  <si>
    <t>1- Informe de socialización del modelo pedagógico Institucional de la EJPMP
2- Estrategia para el uso y apropiación de la plataforma AVAFP
3- Estrategia para la sistematización y consolidación de los datos de las capacitaciones de la EJPMP</t>
  </si>
  <si>
    <t>8-EJPM</t>
  </si>
  <si>
    <t>Implementar Plan de Gestión de Conocimiento y la Innovación</t>
  </si>
  <si>
    <t xml:space="preserve">Cumplir el 100% de la actividades programadas Plan de Gestión de Conocimiento y la Innovación </t>
  </si>
  <si>
    <t>Iniciativa PEI 2026
Normativo</t>
  </si>
  <si>
    <t>1- Plan de Gestión de Conocimiento e Innovación actualizado, aprobado y socializado.
2- Informes de seguimiento del Plan de Gestión de Conocimiento e Innovación. (3)
3- (2 ) Documentos del proceso de Gestión del conocimiento, investigación académica e innovación.</t>
  </si>
  <si>
    <t>9-EJPM</t>
  </si>
  <si>
    <t>Implementar   el   Plan Institucional de Capacitación</t>
  </si>
  <si>
    <t>Cumplir el 100% de la actividades programadas Plan Institucional de capacitación</t>
  </si>
  <si>
    <t>1- Plan Institucional de Capacitación 2026 aprobado y socializado.
2- Informes de seguimiento del Plan Institucional de Capacitación (3)</t>
  </si>
  <si>
    <t>10-EJPM</t>
  </si>
  <si>
    <t>Iniciativa  PEI 2026
Normativo</t>
  </si>
  <si>
    <t>01-EJPM-01</t>
  </si>
  <si>
    <t>Realizar una jornada de capacitación que promueva el conocimiento de Justicia Restaurativa al interior de la entidad</t>
  </si>
  <si>
    <t>Andrea Catalina Rodríguez Bustos</t>
  </si>
  <si>
    <t>1-  Informe de capacitación</t>
  </si>
  <si>
    <t>01-EJPM-02</t>
  </si>
  <si>
    <t xml:space="preserve">Articular con la Dirección de Centros de Reclusión del Ejército Nacional la implementación del programa de Justicia Restaurativa. </t>
  </si>
  <si>
    <t>2-   Actas de reunión (3)</t>
  </si>
  <si>
    <t>01-EJPM-03</t>
  </si>
  <si>
    <t>Realizar el piloto del Programa de JR en dos (2) procesos de la JPMP</t>
  </si>
  <si>
    <t>3- Informes de seguimiento (2) (uno por caso)</t>
  </si>
  <si>
    <t>02-EJPM-01</t>
  </si>
  <si>
    <t>Socializar la Cartilla Orientativa para Primer Responsable en casos de competencia de JPMP</t>
  </si>
  <si>
    <t>Leo Joaquín Rojas Sanabria</t>
  </si>
  <si>
    <t>1- Informes de socialización de la Cartilla ( 2)</t>
  </si>
  <si>
    <t>02-EJPM-02</t>
  </si>
  <si>
    <t>Diseñar el programa de formación especializado en investigación criminal para la JPMP</t>
  </si>
  <si>
    <t>Sandra Milena Lara García</t>
  </si>
  <si>
    <t xml:space="preserve">2 - Programa de formación especializado en investigación criminal </t>
  </si>
  <si>
    <t>03-EJPM-01</t>
  </si>
  <si>
    <t>Continuar con la ejecución del programa de Inteligencia Artificial</t>
  </si>
  <si>
    <t>04-EJPM-01</t>
  </si>
  <si>
    <t>Realizar la socialización de la propuesta de líneas de investigación académica a los integrantes del grupo de investigadores de la JPMP</t>
  </si>
  <si>
    <t>1 -Acta de socialización de la propuesta de las líneas de investigación académica.</t>
  </si>
  <si>
    <t>04-EJPM-02</t>
  </si>
  <si>
    <t>Definir los proyectos de investigación académica, investigadores y establecer cronogramas</t>
  </si>
  <si>
    <t>2-  Informe consolidado de los proyectos de investigación y sus cronogramas.</t>
  </si>
  <si>
    <t>04-EJPM-03</t>
  </si>
  <si>
    <t>Avanzar con el desarrollo de los proyectos de investigación conforme con el cronograma.</t>
  </si>
  <si>
    <t>3- Informe de avance del desarrollo de los proyectos de investigación.</t>
  </si>
  <si>
    <t>05-EJPM-01</t>
  </si>
  <si>
    <t>Realizar una convocatoria para la incorporación de nuevos formadores a la Red (internos y externos)</t>
  </si>
  <si>
    <t>1 - Soporte de convocatoria para la actualización de la red de formadores.</t>
  </si>
  <si>
    <t>05-EJPM-02</t>
  </si>
  <si>
    <t>Estructurar un programa de formación en estrategias pedagógicas, didácticas y tecnológicas para formadores.</t>
  </si>
  <si>
    <t>Johanna Carolina Parada Prieto</t>
  </si>
  <si>
    <t>2-  Programa de formación de formadores (1)</t>
  </si>
  <si>
    <t>05-EJPM-03</t>
  </si>
  <si>
    <t>Implementar comunidad de aprendizaje para formadores.</t>
  </si>
  <si>
    <t>3- Actas de reunión (3)</t>
  </si>
  <si>
    <t>06-EJPM-01</t>
  </si>
  <si>
    <t xml:space="preserve">Diseñar e implementar un curso especializado en JPMP para la instrucción y capacitación de personal de la Fuerza Pública, a través de la plataforma blackboard AVAFP. </t>
  </si>
  <si>
    <t xml:space="preserve">1-  Curso especializado en JPMP para la instrucción y capacitación de personal de la Fuerza Pública diseñado en plataforma blackboard AVAFP. </t>
  </si>
  <si>
    <t>06-EJPM-02</t>
  </si>
  <si>
    <t>Generar una iniciativa que permita institucionalizar la Red de Escuelas del Sector Defensa.</t>
  </si>
  <si>
    <t>MY. Diana Carolina Ardila Sandoval</t>
  </si>
  <si>
    <t>2- Acta de reunión donde se presente la iniciativa para institucionalizar la Red de Escuelas del Sector Defensa</t>
  </si>
  <si>
    <t>07-EJPM-01</t>
  </si>
  <si>
    <t>Socializar el modelo pedagógico institucional de la EJPMP</t>
  </si>
  <si>
    <t>1-  Informe de socialización del modelo pedagógico Institucional de la EJPMP</t>
  </si>
  <si>
    <t>07-EJPM-02</t>
  </si>
  <si>
    <t>Diseñar estrategia para la difusión, uso y apropiación de la plataforma AVAFP para  los procesos de formación</t>
  </si>
  <si>
    <t>2-  Estrategia para el uso y apropiación de la plataforma AVAFP</t>
  </si>
  <si>
    <t>07-EJPM-03</t>
  </si>
  <si>
    <t>Diseñar una estrategia para la sistematización y consolidación de los datos de las capacitaciones brindadas por la EJPMP</t>
  </si>
  <si>
    <t>3-  Estrategia para la sistematización y consolidación de los datos de las capacitaciones de la EJPMP</t>
  </si>
  <si>
    <t>08-EJPM-01</t>
  </si>
  <si>
    <t>Actualizar el Plan de Gestión de Conocimiento e Innovación 2026</t>
  </si>
  <si>
    <t>1- Plan de Gestión de Conocimiento e Innovación actualizado, aprobado y socializado.</t>
  </si>
  <si>
    <t>08-EJPM-02</t>
  </si>
  <si>
    <t>Elaborar informe de seguimiento y evaluación</t>
  </si>
  <si>
    <t>2-  Informes de seguimiento del Plan de Gestión de Conocimiento e Innovación. (3)</t>
  </si>
  <si>
    <t>08-EJPM-03</t>
  </si>
  <si>
    <t>Elaborar y actualizar  los documentos del proceso de Gestión del conocimiento, investigación académica e innovación.</t>
  </si>
  <si>
    <t>3- (2 ) Documentos del  proceso de Gestión del conocimiento, investigación académica e innovación.</t>
  </si>
  <si>
    <t>09-EJPM-01</t>
  </si>
  <si>
    <t>Actualizar el Plan Institucional de Capacitación 2026</t>
  </si>
  <si>
    <t>1- Plan Institucional de Capacitación 2026 aprobado y socializado.</t>
  </si>
  <si>
    <t>09-EJPM-02</t>
  </si>
  <si>
    <t>Elaborar informe de seguimiento y evaluación de las capacitaciones ejecutadas conforme al cronograma de ejecución del PIC2026.</t>
  </si>
  <si>
    <t>2- Informes de seguimiento del Plan Institucional de Capacitación (3)</t>
  </si>
  <si>
    <t>10-EJPM-01</t>
  </si>
  <si>
    <t xml:space="preserve">Realizar el monitoreo cuatrimestral al Programa de Transparencia y Ética Pública (PTEP) y Mapa de Riesgos Institucional </t>
  </si>
  <si>
    <t>Plan Estratégico de Tecnologías de la Información y las Comunicaciones </t>
  </si>
  <si>
    <t xml:space="preserve">Gobierno digital - Seguridad Digital </t>
  </si>
  <si>
    <t>01-OTIC</t>
  </si>
  <si>
    <t>Mantener y fortalecer la seguridad de la información, la ciberdefensa y ciberseguridad.</t>
  </si>
  <si>
    <t>Verificar  el 100% de las vulnerabilidades críticas identificadas en los informes de vulnerabilidades cuatrimestrales.</t>
  </si>
  <si>
    <t>1- Reporte de consola de antivirus/EDR con cobertura de agentes y políticas aplicadas.
2- Informes sobre el tráfico de red y el estado de disponibilidad de la plataforma de monitoreo.
3- Reporte de bloqueos e intentos de intrusión detectados por el IPS.</t>
  </si>
  <si>
    <t>02-OTIC</t>
  </si>
  <si>
    <t>Mantener y fortalecer la seguridad la plataforma de  AWS para los servicios misionales de la entidad.</t>
  </si>
  <si>
    <t>Implementar el 100% de los controles de seguridad definidos en la Fase 2 del plan de vulnerabilidades de hardening de AWS.</t>
  </si>
  <si>
    <t>Iniciativas PEI 2027</t>
  </si>
  <si>
    <t>1- Informe de Security Hub de AWS mostrando el cierre de brechas.</t>
  </si>
  <si>
    <t>03-OTIC</t>
  </si>
  <si>
    <t>Mantener y fortalecer los servicios  de red corporativo WAN y LAN de telecomunicaciones y ciberseguridad</t>
  </si>
  <si>
    <t>Mantener una disponibilidad superior al 98% en los servicios de conectividad de red para los canales principales Fortaleza y Palacio durante toda la vigencia del periodo establecido.</t>
  </si>
  <si>
    <t>Iniciativas PEI 2028</t>
  </si>
  <si>
    <t>1- Generación de reportes sobre el consumo de ancho de banda y las políticas de QoS implementadas en los equipos de gestión de borde en los canales principales Fortaleza y Palacio
2- Generacion de informe  técnico del Diagrama de topología de red actualizado con segmentación de VLANs. (3)
3- Informe técnico cuatrimestral de disponibilidad del servicio de internet de los canales principales.</t>
  </si>
  <si>
    <t>04-OTIC</t>
  </si>
  <si>
    <t>Mantener y fortalecer los servicios de mesa de ayuda TI</t>
  </si>
  <si>
    <t>Cumplir con el 95% de los Acuerdos de Nivel de Servicio (ANS) en la atención de incidentes y requerimientos.</t>
  </si>
  <si>
    <t>Iniciativas PEI 2029</t>
  </si>
  <si>
    <t>1- Informe cuatrimestral de métricas de Mesa de Ayuda (Comparativo de tiempos de respuesta y solución). (3).
2- Catálogo de servicios actualizado con al menos un nuevo procedimiento de autogestión para el usuario.
3- Flujogramas configurados en la herramienta de Mesa de Ayuda.</t>
  </si>
  <si>
    <t>05-OTIC</t>
  </si>
  <si>
    <t>Implementar herramientas de IA para la búsqueda, consulta y divulgación de Jurisprudencia</t>
  </si>
  <si>
    <t>Lograr el 100% de la implementación, integración y puesta en producción de la primera fase de la solución de IA (Copilot) en el sistema misional de la entidad.</t>
  </si>
  <si>
    <t>Iniciativas PEI 2030</t>
  </si>
  <si>
    <t>1-Documento de definición funcional y alcance del proyecto de IA.
2-Informe técnico de configuración y entrenamiento inicial del modelo.
3-Listas de asistencia a capacitaciones y métricas de uso de la herramienta.
4-Listas de asistencia a capacitaciones y métricas de uso de la herramienta.</t>
  </si>
  <si>
    <t>06-OTIC</t>
  </si>
  <si>
    <t>Implementar el modelo de gobierno de datos</t>
  </si>
  <si>
    <t>Definir y aprobar el 100% el nivel de madurez en la JPMP en arquitectura de datos .</t>
  </si>
  <si>
    <t>Iniciativas PEI 2031</t>
  </si>
  <si>
    <t>1-Documento con la estructura Organizacional, Roles y Matriz RACI.
2- Documento con el concepto de negocio Normativa y Documentación (El Marco de Trabajo).
3- Documento con las Políticas, Estándares y modelos físicos bajo las restricciones de tecnología, personas y costos.
4- Documento donde se establezca condiciones reales y evaluaciones técnicas que permitan suplir los requerimientos de negocio a nivel de estructura de datos.</t>
  </si>
  <si>
    <t>07-OTIC</t>
  </si>
  <si>
    <t>Implementar modelo de Arquitectura empresarial por capacidades.</t>
  </si>
  <si>
    <t>Definir y documentar el 100% de los artefactos de los dominios de arquitectura empresarial (Negocio,  Sistemas de Información y Tecnología) priorizados en el plan de trabajo.</t>
  </si>
  <si>
    <t>Iniciativas PEI 2032</t>
  </si>
  <si>
    <t>1- Documento de Visión de Arquitectura (Architecture Vision) y diagnóstico de capacidades de la JPMP.
2.-Modelo de Capacidades de Negocio
3.-Modelo de Procesos de Negocio (BPMN)"
4- Documento con el estado futuro deseado para la JPMP, después de haber realizado un análisis integral de los componentes actuales
5- Documento de Requisitos de Arquitectura y Portafolio de Recomendaciones.
6.-Matriz de Análisis de Stakeholders
7.-Docuemto con el análisis de Impacto del Cambio
8.-Estrategia y Plan de Comunicaciones</t>
  </si>
  <si>
    <t>08-OTIC</t>
  </si>
  <si>
    <t>Implementar el Plan Estratégico de Tecnologías de la Información y las Comunicaciones </t>
  </si>
  <si>
    <t>Cumplir el 100% de la actividades programadas en el Plan Estratégico de Tecnologías de la Información- PETI para la vigencia 2026</t>
  </si>
  <si>
    <t>Iniciativas PEI 2033</t>
  </si>
  <si>
    <t>1. Plan actualizado y aprobado
2. Soportes de socialización del plan 
3- Informe cuatrimestral de implementación del PETI
4- Reporte Indicador de DARUMA PETI</t>
  </si>
  <si>
    <t>Plan de Seguridad y Privacidad de la          Información  </t>
  </si>
  <si>
    <t>09-OTIC</t>
  </si>
  <si>
    <t>Implementar  el  Plan de Seguridad y Privacidad de la Información  </t>
  </si>
  <si>
    <t>Ejecutar el 100% de las actividades programadas en el Plan de Seguridad y Privacidad de la Información para la vigencia 2026.</t>
  </si>
  <si>
    <t>Iniciativas PEI 2034</t>
  </si>
  <si>
    <t>1. Plan actualizado y aprobado.
2. Soportes de socialización del plan. 
3- Informe seguimiento a los avances del Plan de Seguridad y Privacidad de la Información.
4- Inventario de Activos de Información actualizado y validado.
5- Plan de respuesta ante incidentes.
6- Informe técnico de implementación de MFA y reporte de usuarios activos.</t>
  </si>
  <si>
    <t>10-OTIC</t>
  </si>
  <si>
    <t>Implementar el Plan de Tratamiento de Riesgos de Seguridad y Privacidad de la Información</t>
  </si>
  <si>
    <t>Lograr el 100% de avance en la ejecución del Plan de Tratamiento de Riesgos de Seguridad y Privacidad de la Información</t>
  </si>
  <si>
    <t>Iniciativas PEI 2035</t>
  </si>
  <si>
    <t>1- Informe seguimiento a los avances del Plan de Tratamiento de Riesgos de Seguridad y Privacidad de la Información.
2- Reporte Indicador tratamiento de riesgos de seguridad de la información.
3- Evidencias de implementación de controles (Soportes técnicos, configuraciones, actas de socialización o registros fotográficos).
4- Mapa de Riesgos de Seguridad Digital actualizado y aprobado por el Comité Institucional de Gestión y Desempeño. (Si es necesario).</t>
  </si>
  <si>
    <t>Iniciativas PEI 2036</t>
  </si>
  <si>
    <t>1- Plan de Trabajo para la implementación de políticas de Gobierno Digital.
2- Plan de Trabajo para la implementación Seguridad Digital.
3- Informe de seguimiento al cumplimiento del plan de trabajo para la implementación de las políticas de Gobierno Digital y Seguridad Digital.</t>
  </si>
  <si>
    <t>Iniciativas PEI 2037</t>
  </si>
  <si>
    <t>Elaborar y actualizar  los documentos del  proceso de Gestión Tic.</t>
  </si>
  <si>
    <t>Elaborar y actualizar del 100%  de los documentos  los documentos del  proceso de Gestión Tic requeridos para la vigencia actual</t>
  </si>
  <si>
    <t>Iniciativas PEI 2038</t>
  </si>
  <si>
    <t>1- Listado Maestro de Documentos revisado con el plan de actualizaciones definido.
2- Documentos del proceso (Procedimientos, formatos, manuales) actualizados, aprobados.
3- Piezas gráficas y/o correos electrónicos de la divulgación de los nuevos documentos.</t>
  </si>
  <si>
    <t>01-OTIC-01</t>
  </si>
  <si>
    <t>Implementar agentes de seguridad y políticas de prevención de pérdida de datos (DLP) en los endpoints para blindar los equipos de usuario final.</t>
  </si>
  <si>
    <t xml:space="preserve">Helman René Jaramillo </t>
  </si>
  <si>
    <t>1- Reporte de consola de antivirus/EDR con cobertura de agentes y políticas aplicadas.</t>
  </si>
  <si>
    <t>01-OTIC-02</t>
  </si>
  <si>
    <t>Realizar el monitoreo continuo del tráfico de la red interna (LAN) de la JPMP, incluyendo los switches de acceso y distribución, mediante la plataforma de monitoreo, para identificar y alertar sobre comportamientos anómalos en el tráfico de red.</t>
  </si>
  <si>
    <t>Oscar Leonardo Perez Casilimas</t>
  </si>
  <si>
    <t>2- Informes sobre el tráfico de red y el estado de disponibilidad de la plataforma de monitoreo.</t>
  </si>
  <si>
    <t>01-OTIC-03</t>
  </si>
  <si>
    <t>Implementar la configuración del sistema de prevención de intrusiones (IPS) en la red interna, con el objetivo de detectar y bloquear intentos de acceso no autorizados provenientes de dispositivos o equipos de usuario final.</t>
  </si>
  <si>
    <t>3- Reporte de bloqueos e intentos de intrusión detectados por el IPS.</t>
  </si>
  <si>
    <t>02-OTIC-01</t>
  </si>
  <si>
    <t>Ejecutar y configurar los controles de la Fase 2 del plan de vulnerabilidades de hardening  en la nube AWS para elevar el nivel de cumplimiento de seguridad</t>
  </si>
  <si>
    <t>03-OTIC-01</t>
  </si>
  <si>
    <t>Optimizar el ancho de banda mediante la configuración de políticas de Calidad de Servicio (QoS) para priorizar el tráfico de servicios de la JPMP</t>
  </si>
  <si>
    <t>1- Generación de reportes sobre el consumo de ancho de banda y las políticas de QoS implementadas en los equipos de gestión de borde en los canales principales Fortaleza y Palacio</t>
  </si>
  <si>
    <t>03-OTIC-02</t>
  </si>
  <si>
    <t>Implementar políticas de segmentación de red (VLANs) para aislar el tráfico administrativo del tráfico de usuarios y visitantes.</t>
  </si>
  <si>
    <t>2- Generacion de informe  técnico del Diagrama de topología de red actualizado con segmentación de VLANs. (3)</t>
  </si>
  <si>
    <t>03-OTIC-03</t>
  </si>
  <si>
    <t xml:space="preserve">Realizar el monitoreo continuo del tráfico de los canales principales de fortaleza y palaciode la JPMP, para mantener identificar y alertar sobre la disponibilidad requerida. </t>
  </si>
  <si>
    <t>3- Informe técnico cuatrimestral de disponibilidad del servicio de internet de los canales principales.</t>
  </si>
  <si>
    <t>04-OTIC-01</t>
  </si>
  <si>
    <t>Reducir el tiempo promedio de resolución de incidentes críticos aplicando procedimientos de escalamiento ágil para minimizar la indisponibilidad.</t>
  </si>
  <si>
    <t>1- Informe  cuatrimestral de métricas de Mesa de Ayuda (Comparativo de tiempos de respuesta y solución). (3).</t>
  </si>
  <si>
    <t>04-OTIC-02</t>
  </si>
  <si>
    <t>Identificar y documentar procedimientos de soporte nivel 1 susceptibles a automatización o autoservicio (ej. desbloqueo de cuentas).</t>
  </si>
  <si>
    <t>2- Catálogo de servicios actualizado con al menos un nuevo procedimiento de autogestión para el usuario.</t>
  </si>
  <si>
    <t>04-OTIC-03</t>
  </si>
  <si>
    <t>Automatizar los flujos de registro, clasificación y asignación de tickets en la herramienta de gestión para optimizar la operación de soporte.</t>
  </si>
  <si>
    <t>3- Flujogramas configurados en la herramienta de Mesa de Ayuda.</t>
  </si>
  <si>
    <t>05-OTIC-01</t>
  </si>
  <si>
    <t>Definir el alcance, casos de uso y métricas de valor de la solución de IA para asegurar su alineación con las necesidades misionales.</t>
  </si>
  <si>
    <t>Henry Vargas / Contratista</t>
  </si>
  <si>
    <t>1-Documento de definición funcional y alcance del proyecto de IA.</t>
  </si>
  <si>
    <t>05-OTIC-02</t>
  </si>
  <si>
    <t>Configurar los parámetros de búsqueda, consulta y divulgación de jurisprudencia en el motor de IA para garantizar resultados precisos.</t>
  </si>
  <si>
    <t>2-Informe técnico de configuración y entrenamiento inicial del modelo.</t>
  </si>
  <si>
    <t>05-OTIC-03</t>
  </si>
  <si>
    <t>Integrar la solución de IA con el sistema misional (Aura Quantic) mediante interfaces seguras (API) para unificar la experiencia de usuario.</t>
  </si>
  <si>
    <t>3-Listas de asistencia a capacitaciones y métricas de uso de la herramienta.</t>
  </si>
  <si>
    <t>05-OTIC-04</t>
  </si>
  <si>
    <t>Ejecutar la estrategia de adopción y gestión del cambio para garantizar el uso efectivo de la herramienta de IA por los funcionarios.</t>
  </si>
  <si>
    <t>4-Listas de asistencia a capacitaciones y métricas de uso de la herramienta.</t>
  </si>
  <si>
    <t>06-OTIC-01</t>
  </si>
  <si>
    <r>
      <rPr>
        <b/>
        <sz val="12"/>
        <color theme="1"/>
        <rFont val="Verdana"/>
        <family val="2"/>
      </rPr>
      <t>Fase 1: Planificación y Estrategia</t>
    </r>
    <r>
      <rPr>
        <sz val="12"/>
        <color theme="1"/>
        <rFont val="Verdana"/>
        <family val="2"/>
      </rPr>
      <t xml:space="preserve">
 - Definición del Alcance y Objetivos
 - Establecimiento de la Estructura de Gobierno
 - Evaluación del Estado Actual</t>
    </r>
  </si>
  <si>
    <t>1-Documento con la estructura Organizacional, Roles y Matriz RACI</t>
  </si>
  <si>
    <t>06-OTIC-02</t>
  </si>
  <si>
    <r>
      <rPr>
        <b/>
        <sz val="12"/>
        <color theme="1"/>
        <rFont val="Verdana"/>
        <family val="2"/>
      </rPr>
      <t xml:space="preserve">Fase 2: Desarrollo de Políticas y Estándares
 - </t>
    </r>
    <r>
      <rPr>
        <sz val="12"/>
        <color theme="1"/>
        <rFont val="Verdana"/>
        <family val="2"/>
      </rPr>
      <t xml:space="preserve">Creación del Glosario Empresarial
 - Desarrollo de Políticas de Datos
 - Diseño de Procesos (Gestión de Cambios para os datos)
 - Calidad de datos </t>
    </r>
  </si>
  <si>
    <t>2- Documento con el concepto de negocio Normativa y Documentación (El Marco de Trabajo)</t>
  </si>
  <si>
    <t>06-OTIC-03</t>
  </si>
  <si>
    <r>
      <rPr>
        <b/>
        <sz val="12"/>
        <color theme="1"/>
        <rFont val="Verdana"/>
        <family val="2"/>
      </rPr>
      <t xml:space="preserve">Fase 3: Ejecución, Tecnología y Adopción
 - </t>
    </r>
    <r>
      <rPr>
        <sz val="12"/>
        <color theme="1"/>
        <rFont val="Verdana"/>
        <family val="2"/>
      </rPr>
      <t>Datos maestros y referencia
 - Metadatos 
 - Capacitación y Comunicación</t>
    </r>
  </si>
  <si>
    <t>3- Documento con las Políticas, Estándares y modelos físicos bajo las restricciones de tecnologia, personas y costos</t>
  </si>
  <si>
    <t>06-OTIC-04</t>
  </si>
  <si>
    <t xml:space="preserve">Fase 4: Desarrollo de hoja de Ruta
</t>
  </si>
  <si>
    <t>07-OTIC-01</t>
  </si>
  <si>
    <t>Realizar el diagnóstico de la operación y gestión actual (AS-IS) identificando las cadenas de valor y necesidades de los clientes para construir la Visión de Arquitectura Empresarial.</t>
  </si>
  <si>
    <t>1- Documento de Visión de Arquitectura (Architecture Vision) y diagnóstico de capacidades de la JPMP.</t>
  </si>
  <si>
    <t>07-OTIC-02</t>
  </si>
  <si>
    <t>Modelar los instrumentos de alineación entre aplicaciones, infraestructura y procesos de negocio para cubrir las necesidades actuales y futuras de la Unidad Administrativa.</t>
  </si>
  <si>
    <t>2.-Modelo de Capacidades de Negocio
3.-Modelo de Procesos de Negocio (BPMN)</t>
  </si>
  <si>
    <t>07-OTIC-03</t>
  </si>
  <si>
    <t>Diseñar la arquitectura empresarial objetivo (TO-BE) alineando los dominios de negocio con el Marco de Referencia (MRAE 3.0) del MinTIC para cumplir los lineamientos de gobierno digital.</t>
  </si>
  <si>
    <t>4- Documento con el estado futuro deseado para la JPMP, después de haber realizado un análisis integral de los  componentes actuales</t>
  </si>
  <si>
    <t>07-OTIC-04</t>
  </si>
  <si>
    <t>Elaborar el portafolio de recomendaciones de reforma a la estructura organizacional y requisitos técnicos para fortalecer el gobierno de TI y la gestión institucional.</t>
  </si>
  <si>
    <t>5- Documento de Requisitos de Arquitectura y Portafolio de Recomendaciones.</t>
  </si>
  <si>
    <t>07-OTIC-05</t>
  </si>
  <si>
    <t>Formular y ejecutar el plan de comunicaciones y gestión del cambio para facilitar el entendimiento y adopción del nuevo modelo de arquitectura por parte de los interesados (stakeholders).</t>
  </si>
  <si>
    <t>6.-Matriz de Análisis de Stakeholders
7.-Docuemto con el análisis de Impacto del Cambio
8.-Estrategia y Plan de Comunicaciones</t>
  </si>
  <si>
    <t>08-OTIC-01</t>
  </si>
  <si>
    <t>Actualizar el Plan Estratégico de Tecnologías de la Información- PETI.</t>
  </si>
  <si>
    <t xml:space="preserve">Henry Vargas </t>
  </si>
  <si>
    <t>08-OTIC-02</t>
  </si>
  <si>
    <t>Ejecutar las actividades definidas en el Plan Estratégico de Tecnologías de la Información (PETI) para garantizar su implementación</t>
  </si>
  <si>
    <t>Henry Vargas</t>
  </si>
  <si>
    <t>3- Informe cuatrimestral de implementación del PETI
4- Reporte Indicador de DARUMA PETI</t>
  </si>
  <si>
    <t>09-OTIC-01</t>
  </si>
  <si>
    <t>Actualizar el Plan de Seguridad y Privacidad de la Información  </t>
  </si>
  <si>
    <t>09-OTIC-02</t>
  </si>
  <si>
    <t>Realizar seguimiento al avance del Plan de Seguridad y Privacidad de la Información .</t>
  </si>
  <si>
    <t>3- Informe  seguimiento  a los avances del  Plan de Seguridad y Privacidad de la Información.</t>
  </si>
  <si>
    <t>09-OTIC-03</t>
  </si>
  <si>
    <t>Actualizar el inventario de activos de información para reclasificar su nivel de confidencialidad e integridad.</t>
  </si>
  <si>
    <t>4- Inventario de Activos de Información actualizado y validado.</t>
  </si>
  <si>
    <t>09-OTIC-04</t>
  </si>
  <si>
    <t>Identificar y gestionar los incidentes de seguridad críticos para minimizar el impacto en la operación.</t>
  </si>
  <si>
    <t>5- Plan de respuesta ante incidentes</t>
  </si>
  <si>
    <t>09-OTIC-05</t>
  </si>
  <si>
    <t>Implementar el doble factor de autenticación (MFA) en los sistemas de información críticos para fortalecer el control de acceso.</t>
  </si>
  <si>
    <t>6- Informe técnico de implementación de MFA y reporte de usuarios activos.</t>
  </si>
  <si>
    <t>10-OTIC-01</t>
  </si>
  <si>
    <t>Realizar seguimiento  al avance del Plan de Tratamiento de Riesgos de Seguridad y Privacidad de la Información para la vigencia.</t>
  </si>
  <si>
    <t>1- Informe  seguimiento  a los avances del Plan de Tratamiento de Riesgos de Seguridad y Privacidad de la Información.
2- Reporte Indicador tratamiento de riesgos de seguridad de la información</t>
  </si>
  <si>
    <t>10-OTIC-02</t>
  </si>
  <si>
    <t>Implementar los controles de seguridad (técnicos, administrativos y físicos) definidos en el Plan de Tratamiento para mitigar la probabilidad de materialización de los riesgos y reducir su impacto.Evidencias de implementación de controles (Soportes técnicos,</t>
  </si>
  <si>
    <t>3- Evidencias de implementación de controles (Soportes técnicos, configuraciones, actas de socialización o registros fotográficos).</t>
  </si>
  <si>
    <t>10-OTIC-03</t>
  </si>
  <si>
    <t>Actualizar el Mapa de Riesgos de Seguridad y Privacidad de la Información evaluando la efectividad de los controles aplicados para determinar el nivel de riesgo residual y ajustar la estrategia de seguridad.</t>
  </si>
  <si>
    <t>4- Mapa de Riesgos de Seguridad Digital actualizado y aprobado por el Comité Institucional de Gestión y Desempeño. (Si es necesario)</t>
  </si>
  <si>
    <t>11-OTIC-01</t>
  </si>
  <si>
    <t xml:space="preserve">Elaborar Plan de Trabajo para la implementación de políticas de Gobierno Digital y Seguridad Digital. </t>
  </si>
  <si>
    <t>1- Plan de Trabajo para la implementación de políticas de Gobierno Digital.
2- Plan de Trabajo para la implementación  Seguridad Digital.</t>
  </si>
  <si>
    <t>11-OTIC-02</t>
  </si>
  <si>
    <t>Realizar seguimiento al cumplimiento del plan de trabajo para la implementación de las políticas de Gobierno Digital y Seguridad Digital</t>
  </si>
  <si>
    <t>3-  Informe de seguimiento al cumplimiento  del plan de trabajo para la implementación de las políticas de Gobierno Digital y Seguridad Digital</t>
  </si>
  <si>
    <t>12-OTIC-01</t>
  </si>
  <si>
    <t>Realizar el monitoreo cuatrimestral al Programa de Transparencia y Ética Pública (PTEP) y Mapa de Riesgos Institucional</t>
  </si>
  <si>
    <t>13-OTIC-01</t>
  </si>
  <si>
    <t>Realizar la revisión del estado actual de la documentación del proceso de Gestión TIC (Procedimientos, Guías, Manuales) para identificar necesidades de actualización normativa o funcional.</t>
  </si>
  <si>
    <t>1- Listado Maestro de Documentos revisado con el plan de actualizaciones definido.</t>
  </si>
  <si>
    <t>13-OTIC-02</t>
  </si>
  <si>
    <t>Actualizar y/o elaborar los documentos técnicos y administrativos del proceso priorizados en la revisión para estandarizar la operación y cumplir con el Modelo Integrado de Planeación y Gestión (MIPG).</t>
  </si>
  <si>
    <t xml:space="preserve">2- Documentos del proceso (Procedimientos, formatos, manuales) actualizados, aprobados.
</t>
  </si>
  <si>
    <t>13-OTIC-03</t>
  </si>
  <si>
    <t>Socializar los cambios realizados en la documentación del proceso a los funcionarios de la entidad para asegurar la apropiación del conocimiento y su correcta aplicación.</t>
  </si>
  <si>
    <t>3- Piezas gráficas y/o correos electrónicos de la divulgación de los nuevos documentos.</t>
  </si>
  <si>
    <t>Plan de Auditorías</t>
  </si>
  <si>
    <t>01-OCIG</t>
  </si>
  <si>
    <t>Realizar el plan anual de auditoría de la Justicia Penal Militar y Policial conforme con lo establecido en la normatividad vigente.</t>
  </si>
  <si>
    <t>Cumplir el 100% de las auditorías programadas en el plan anual, asegurando que cada una se realice dentro de los plazos establecidos y con los estándares definidos por la normatividad.</t>
  </si>
  <si>
    <t>Normativo</t>
  </si>
  <si>
    <t>1- Plan Anual de Auditorías 2026 aprobado por el Comité Institucional de Coordinación de Control Interno- CICCI.
2- Plan Anual de Auditorías publicado en la página web.
3- Plan Anual de Auditorías 2027 elaborado.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</si>
  <si>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Control Interno.</t>
  </si>
  <si>
    <t>02-OCIG</t>
  </si>
  <si>
    <t xml:space="preserve">Realizar campaña de Cultura de Autocontrol.
</t>
  </si>
  <si>
    <t>(1) Una Campaña institucional para promover acciones de cultura del autocontrol en la Entidad.</t>
  </si>
  <si>
    <t>Iniciativa de la Alta Dirección</t>
  </si>
  <si>
    <t xml:space="preserve">
1. Piezas de comunicación de campaña de Cultura de Autocontrol elaboradas. 
2. Piezas de comunicación de campaña de Cultura de Autocontrol socializadas. 
</t>
  </si>
  <si>
    <t>03-OCIG</t>
  </si>
  <si>
    <t>1. Plan de Trabajo de la Política de Control Interno 2026. 
2. Informe de seguimiento al cumplimiento Plan de Trabajo Política de Control Interno 2026. 
3. Plan de Trabajo de la Política de Control Interno 2027.</t>
  </si>
  <si>
    <t>04-OCIG</t>
  </si>
  <si>
    <t>,</t>
  </si>
  <si>
    <t>05-OCIG</t>
  </si>
  <si>
    <t>Elaborar y actualizar  los documentos de los proceso de control interno</t>
  </si>
  <si>
    <t>Elaborar y actualizar del 100%  de los documentos  los documentos del  proceso de Control Interno requeridos para la vigencia</t>
  </si>
  <si>
    <t xml:space="preserve">1. Procedimiento de Informes de Ley elaborado y aprobado 
2. Soporte de socialización.
</t>
  </si>
  <si>
    <t>01-OCIG-1</t>
  </si>
  <si>
    <t xml:space="preserve">Elaborar, aprobar y socializar el  Plan Anual de Auditorías 2026.
</t>
  </si>
  <si>
    <t xml:space="preserve">Jefe Oficina de Control Interno de Gestión o quien haga sus veces 
</t>
  </si>
  <si>
    <t>1- Plan Anual de Auditorías 2026 aprobado por el Comité Institucional de Coordinación de Control Interno- CICCI.
2- Plan Anual de Auditorías publicado en la página web.</t>
  </si>
  <si>
    <t>01-OCIG-2</t>
  </si>
  <si>
    <t xml:space="preserve">Elaborar el  Plan Anual de Auditorías 2027.
</t>
  </si>
  <si>
    <t xml:space="preserve">3- Plan Anual de Auditorías 2027 elaborado. </t>
  </si>
  <si>
    <t>01-OCIG-3</t>
  </si>
  <si>
    <t>Ejecutar el Plan Anual de Auditorías 2026.</t>
  </si>
  <si>
    <t xml:space="preserve">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</si>
  <si>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02-OCIG-1</t>
  </si>
  <si>
    <t>Realizar piezas comunicativas para promover acciones de cultura del autocontrol en la Entidad.</t>
  </si>
  <si>
    <t>Funcionarios de la OCIG</t>
  </si>
  <si>
    <t xml:space="preserve">1. Piezas de comunicación de campaña de Cultura de Autocontrol elaboradas. 
</t>
  </si>
  <si>
    <t>02-OCIG-2</t>
  </si>
  <si>
    <t>Socializar piezas comunicativas por correo masivo al interior de la Entidad.</t>
  </si>
  <si>
    <t xml:space="preserve">2. Piezas de comunicación de campaña de Cultura de Autocontrol socializadas. </t>
  </si>
  <si>
    <t>03-OCIG-1</t>
  </si>
  <si>
    <t xml:space="preserve"> Elaborar Plan de Trabajo de la Política de Control Interno 2026. </t>
  </si>
  <si>
    <t xml:space="preserve">1. Plan de Trabajo de la Política de Control Interno 2026. </t>
  </si>
  <si>
    <t>03-OCIG-2</t>
  </si>
  <si>
    <t xml:space="preserve">Realizar seguimiento al cumplimiento Plan de Trabajo Política de Control Interno 2026. </t>
  </si>
  <si>
    <t xml:space="preserve">2. Informe de seguimiento al cumplimiento Plan de Trabajo Política de Control Interno 2026. </t>
  </si>
  <si>
    <t>03-OCIG-3</t>
  </si>
  <si>
    <t xml:space="preserve">Elaborar  propuesta Plan de Trabajo de la Política de Control Interno 2027. </t>
  </si>
  <si>
    <t xml:space="preserve">3. Propuesta Plan de Trabajo de la Política de Control Interno 2027. </t>
  </si>
  <si>
    <t>04-OCIG-1</t>
  </si>
  <si>
    <t>05-OCIG-1</t>
  </si>
  <si>
    <t>Elaborar el procedimiento de Informes de Ley.</t>
  </si>
  <si>
    <t xml:space="preserve">1. Procedimiento de Informes de Ley elaborado.
</t>
  </si>
  <si>
    <t>05-OCIG-3</t>
  </si>
  <si>
    <t>Socializar el procedimiento de Informes de Ley.</t>
  </si>
  <si>
    <t xml:space="preserve">
2. Soporte de socialización.</t>
  </si>
  <si>
    <t>Ley 522 de 1999</t>
  </si>
  <si>
    <t>01-OAJ</t>
  </si>
  <si>
    <t>Reglamentar un plan de descongestión para evacuar procesos de la Ley 522 de 1999</t>
  </si>
  <si>
    <t>Desacumular el inventario de procesos de Ley 522 de 1999 en un 70%</t>
  </si>
  <si>
    <t xml:space="preserve">Iniciativa PEI </t>
  </si>
  <si>
    <t>1- Análisis de necesidades de cada dependencia
2- Plan de ajuste y reorganización para la definición de la meta de evacuación de procesos para la vigencia 2026
3- Reportes de avance de implementación
4- Acto administrativo, publicado y socializado</t>
  </si>
  <si>
    <t>Ley 1915 de 2016</t>
  </si>
  <si>
    <t>02-OAJ</t>
  </si>
  <si>
    <t>Formular la Política de propiedad intelectual(Ley 1915 de 2016)</t>
  </si>
  <si>
    <t>Política de Propiedad Intelectual aprobada y divulgada al 100% con las áreas involucradas en la entidad.</t>
  </si>
  <si>
    <t xml:space="preserve">
1- Diagnóstico para identificar los productos considerados como propiedad intelectual de la entidad generados por su funcionarios y contratistas
2- Política de Propiedad Intelectual aprobada
3- Soportes de Política socializada</t>
  </si>
  <si>
    <t>36. Fortalecer la política de mejora normativa en la JPMP. </t>
  </si>
  <si>
    <t xml:space="preserve">Ley 1765 de 2015 </t>
  </si>
  <si>
    <t>03-OAJ</t>
  </si>
  <si>
    <t xml:space="preserve">(1) Proyecto de decreto que  reglamente el cuerpo autónomo de la JPMP remitido al MDN. </t>
  </si>
  <si>
    <t xml:space="preserve">
1- Actas de reunión y concertación
2- Proyectos de decreto y oficio remisorio</t>
  </si>
  <si>
    <t>Ley 2220 de 2022</t>
  </si>
  <si>
    <t xml:space="preserve">Defensa Jurídica </t>
  </si>
  <si>
    <t>04-OAJ</t>
  </si>
  <si>
    <t>Implementar la política de prevención del daño antijurídico de las vigencias 2026-2027</t>
  </si>
  <si>
    <t>Cumplir con  el 90% de las acciones previstas en el plan de trabajo de  política de daño antijurídico para la vigencia 2026.</t>
  </si>
  <si>
    <t>1-Soportes de política de daño antijurídico del bienio 2026-2027 socializada
2- Informes de avances de implementación</t>
  </si>
  <si>
    <t>05-OAJ</t>
  </si>
  <si>
    <t>Atender oportunamente los requerimientos relacionados con casos tramitados ante la Comisión y la Corte Interamericana de Derechos humanos al sector Defensa- Justicia Penal Militar y Policial.</t>
  </si>
  <si>
    <t>Responder el 100% de los requerimientos realizados  por  la  Comisión y la Corte Interamericana de Derechos humanos  dentro de los plazos  normativos.</t>
  </si>
  <si>
    <t>1- Oficios de respuesta a requerimientos  
2-Informes</t>
  </si>
  <si>
    <t>Manual MIPG</t>
  </si>
  <si>
    <t xml:space="preserve">Mejora Normativa
Defensa Jurídica </t>
  </si>
  <si>
    <t>06-OAJ</t>
  </si>
  <si>
    <t xml:space="preserve">Realizar seguimiento y control a los procesos de cobro persuasivo y coactivo e identificar la cartera de Imposible recaudo para su presentación al comité de cartera. </t>
  </si>
  <si>
    <t>Identificar y clasificar el 100% de la cartera de imposible recaudo.</t>
  </si>
  <si>
    <t>1- Base de control de los procesos de Cobro persuasivo y coactivo a cargo de la Oficina Asesora Juridica y correo electrónico
2- Informe semestral de los procesos de a cargo de la Oficina Asesora Juridica 
3- Correo electrónico</t>
  </si>
  <si>
    <t>09-OAJ</t>
  </si>
  <si>
    <t>01-OAJ-1</t>
  </si>
  <si>
    <t xml:space="preserve">Realizar el análisis de necesidades, reorganización del mapa judicial en  procesos de la Ley 522/99, designación en propiedad de los titulares de los despachos judiciales activos y carga actual de procesos a cargo. </t>
  </si>
  <si>
    <t>1- Análisis de necesidades de cada dependencia</t>
  </si>
  <si>
    <t>01-OAJ-2</t>
  </si>
  <si>
    <t>Establecer el Plan de ajuste y reorganización para la definición de la meta de evacuación de procesos para la vigencia 2026</t>
  </si>
  <si>
    <t>2- Plan de ajuste y reorganización para la definición de la meta de evacuación de procesos para la vigencia 2026</t>
  </si>
  <si>
    <t>01-OAJ-3</t>
  </si>
  <si>
    <t>Implementar el plan de reorganización de los despachos de la Ley 522/99</t>
  </si>
  <si>
    <t>3- Reportes de avance de implementación</t>
  </si>
  <si>
    <t>01-OAJ-4</t>
  </si>
  <si>
    <t>Proyectar acto administrativo, aprobar y socializar</t>
  </si>
  <si>
    <t>4- Acto administrativo, publicado y socializado</t>
  </si>
  <si>
    <t>Política de Propiedad Intelectual aprobada y Política divulgada al 100% con las áreas involucradas en la entidad.</t>
  </si>
  <si>
    <t>02-OAJ-1</t>
  </si>
  <si>
    <t>Realizar análisis orientado a identificar los productos considerados como propiedad intelectual de la entidad generados por su funcionarios y contratistas</t>
  </si>
  <si>
    <t>1- Diagnóstico para identificar los productos considerados como propiedad intelectual de la entidad generados por su funcionarios y contratistas</t>
  </si>
  <si>
    <t>02-OAJ-2</t>
  </si>
  <si>
    <t>Formular la política de propiedad intelectual</t>
  </si>
  <si>
    <t>2- Política de Propiedad Intelectual aprobada</t>
  </si>
  <si>
    <t>02-OAJ-3</t>
  </si>
  <si>
    <t xml:space="preserve">Socializar la política de propiedad intelectual </t>
  </si>
  <si>
    <t>3- Soportes de Política socializada</t>
  </si>
  <si>
    <t>(1) Proyecto de decreto que  reglamente el cuerpo autónomo de la JPMP.</t>
  </si>
  <si>
    <t>03-OAJ-1</t>
  </si>
  <si>
    <t>Realizar mesas de trabajo con las Fuerzas Militares y la Policia Nacional, el TSPM y la FGPMP para socializar el proyecto de decreto</t>
  </si>
  <si>
    <t>1- Actas de reunión y concertación</t>
  </si>
  <si>
    <t>03-OAJ-2</t>
  </si>
  <si>
    <t xml:space="preserve">Remitir al Ministerio de Defensa el proyecto de decreto para su inclusión en la  agenda regulatoria del sector defensa </t>
  </si>
  <si>
    <t>2- Proyectos de decreto y oficio remisorio</t>
  </si>
  <si>
    <t>04-OAJ-1</t>
  </si>
  <si>
    <t>Socializar la política de daño antijurídico del bienio 2026-2027</t>
  </si>
  <si>
    <t>Claudia Rincón</t>
  </si>
  <si>
    <t>1-Soportes de política de daño antijurídico del bienio 2026-2027  socializada</t>
  </si>
  <si>
    <t>04-OAJ-2</t>
  </si>
  <si>
    <t>Presentar informes de implementación de la política de daño antijurídico (2)</t>
  </si>
  <si>
    <t>2- Informes de avances de implementación</t>
  </si>
  <si>
    <t>Responder el 100% de los requerimientos realizados  por  la  Comisión y la Corte Interamericana de Derechos humanos en los terminos establecidos.</t>
  </si>
  <si>
    <t>05-OAJ-1</t>
  </si>
  <si>
    <t>Proyectar respuestas de requerimientos recibidos.</t>
  </si>
  <si>
    <t>Angelica Cortés</t>
  </si>
  <si>
    <t xml:space="preserve">1- Oficios de respuesta a requerimientos  </t>
  </si>
  <si>
    <t>05-OAJ-2</t>
  </si>
  <si>
    <t>Generar informes.</t>
  </si>
  <si>
    <t>2-Informes</t>
  </si>
  <si>
    <t>06-OAJ-1</t>
  </si>
  <si>
    <t xml:space="preserve">Revisión y Diagnóstico  de la base de control de los procesos de Cobro persuasivo y coactivo a cargo de la Oficina Asesora Juridica </t>
  </si>
  <si>
    <t>Andrea Vásquez</t>
  </si>
  <si>
    <t>1- Base de control de los procesos de Cobro persuasivo y coactivo a cargo de la Oficina Asesora Juridica y correo electrónico</t>
  </si>
  <si>
    <t>06-OAJ-2</t>
  </si>
  <si>
    <t xml:space="preserve">Elaborar informe semestral de los procesos de a cargo de la Oficina Asesora Juridica </t>
  </si>
  <si>
    <t xml:space="preserve">Andrea Vásquez
</t>
  </si>
  <si>
    <t xml:space="preserve">2- Informe semestral de los procesos de a cargo de la Oficina Asesora Juridica </t>
  </si>
  <si>
    <t>06-OAJ-3</t>
  </si>
  <si>
    <t>Revisión del informe y observaciones a los apoderados.</t>
  </si>
  <si>
    <t>3- Correo electrónico</t>
  </si>
  <si>
    <t>07-OAJ-1</t>
  </si>
  <si>
    <t xml:space="preserve">Plan de Gestión estadística </t>
  </si>
  <si>
    <t>Seguimiento y evaluación del desempeño institucional
Gestión de la información estadística</t>
  </si>
  <si>
    <t>01-OAP</t>
  </si>
  <si>
    <t>Diseñar e implementar herramientas que permitan fortalecer el seguimiento y la toma de decisiones en relación con el mapa judicial.</t>
  </si>
  <si>
    <t>Dos herramientas implementadas</t>
  </si>
  <si>
    <t>1-Base de datos de mapa judicial sistematizada para realizar consultas 
2-Actas de compromiso
3- Soportes de pruebas
4-Reportes del mapa judicial
5-Actas de compromiso
6- Soportes de pruebas
7-Reportes del mapa judicial 
8- Herramienta diseñada
9- Informes de funcionalidad
10- Reportes de seguimiento a planes
11-Documento de estructuración del proyecto
12- Herramienta tecnológica implementada</t>
  </si>
  <si>
    <t>02-OAP</t>
  </si>
  <si>
    <t>Implementar una herramienta que permita mejorar la experiencia del usuario en la consulta de sus investigaciones penales en la página web, reduciendo significativamente la cantidad de peticiones allegadas al grupo de consultas y registros misionales.</t>
  </si>
  <si>
    <t>Reducir el 10% de la peticiones por consultas de registros misionales</t>
  </si>
  <si>
    <t>1-	Reporte de avances de consolidación de la información histórica para la búsqueda de registros misionales 
2-	Base consolidada de la información histórica para la búsqueda de registros misionales (2023)
3-	Oficio con el diagnóstico que contenga el análisis de las capacidades y requerimiento de necesidades.
4-	Concepto jurídico
5-	Actas de las reuniones.
6-	Documento con la propuesta de estándares mínimos para el desarrollo tecnológico. 
7-	Correos electrónicos con el seguimiento y remisión de insumos. 
8-	Soporte de socialización</t>
  </si>
  <si>
    <t>03-OAP</t>
  </si>
  <si>
    <t>Consolidar y dar continuidad a la implementación de la directiva de seguimiento al rendimiento estadístico de los despachos judiciales, fortaleciendo los mecanismos de monitoreo, análisis y reporte para garantizar la mejora continua y la toma de decisiones basada en datos.</t>
  </si>
  <si>
    <t xml:space="preserve">Seguimiento al 100% de los planes de regularización establecidos por los despachos judiciales. </t>
  </si>
  <si>
    <t>1- Documento con lineamientos 
2- Informe se seguimiento a la Gestión Judicial 
3- Reporte trimestral del seguimiento de los planes de regularización</t>
  </si>
  <si>
    <t>04-OAP</t>
  </si>
  <si>
    <t>Fortalecer el seguimiento de la planeación institucional mediante herramientas de control y análisis para evaluar avances, generar alertas y aplicar acciones correctivas que aseguren el cumplimiento de objetivos estratégicos.</t>
  </si>
  <si>
    <t>Incrementar en un 5% el cumplimiento de la Planeación Institucional Anual respecto al valor alcanzado en la vigencia anterior.
Variación porcentual=(Valor anterior-Valor actual/Valor anterior​)×100</t>
  </si>
  <si>
    <t>1- Informe de Gestión de Licencias Institucionales de Daruma
2- Reporte trimestral de uso y apropiación de usuarios y correo electrónico de seguimiento
3- Correo de remisión reporte indicadores PES - MDN 
4- Informe seguimiento cuatrimestral a los avances del Plan de Acción Institucional
5-Informe de seguimiento cuatrimestral Plan Estratégico Institucional -PEI 2024-2026.
6- Plan de trabajo 
7- Soportes de avances del Plan de trabajo"
8- Borrador del Plan Estratégico- 2027-2030del seguimiento de los planes de regularización</t>
  </si>
  <si>
    <t>Asesorar y apoyar la elaboración y actualización de los documentos del Sistema integrado de Gestión.</t>
  </si>
  <si>
    <t>Asesorar y apoyar la elaboración y actualización del 100%  de los documentos del Sistema Integrado de Gestión (SIG) requeridos para la vigencia actual</t>
  </si>
  <si>
    <t xml:space="preserve">
1- 10 documentos elaborados o actualizados y aprobados en DARUMA
2- Plan de trabajo sistema de protección de datos personales
3- Inventario de bases de datos personales
4- Manual de protección de datos personales
5- Registro ante la SIC</t>
  </si>
  <si>
    <t>Seguimiento y evaluación del desempeño institucional</t>
  </si>
  <si>
    <t>05-OAP</t>
  </si>
  <si>
    <t>Liderar  la integración y seguimiento de las políticas del MIPG para asegurar su implementación efectiva y contribuir a la mejora del  Desempeño Institucional.</t>
  </si>
  <si>
    <t>Incrementar en 10  puntos el índice de transparencia institucional con respecto a la vigencia anterior. 
(Puntaje Vigencia Actual−Puntaje Vigencia Anterior)</t>
  </si>
  <si>
    <t xml:space="preserve">1- Correo electrónico remisión de la información a las dependencias responsables de publicación 
2- Plan de mejoramiento y socialización
</t>
  </si>
  <si>
    <t>06-OAP</t>
  </si>
  <si>
    <t>Incrementar en  10 puntos  el índice anticorrupción con respecto a la vigencia anterior. 
(Puntaje Vigencia Actual−Puntaje Vigencia Anterior)</t>
  </si>
  <si>
    <t>1- Programa de Transparencia y Ética Pública (PTEP) aprobado y socializado. 
2- Informe de seguimiento cuatrimestral al avance del Programa de Transparencia y Ética Pública (PTEP) y del Mapa de Riesgos Institucional (MRP).
3- Mapa de Riesgos Institucional aprobado y socializado.
4- Procedimiento para la protección al denunciante de hechos de corrupción
5- Formatos de recolección de información estadística sobre corrupción
6- Actas y posibles convenios 
7- Soportes de campañas desarrolladas (2)
8- Socialización procedimiento de PQRSD</t>
  </si>
  <si>
    <t xml:space="preserve">Plan Operativo Anual de Inversión
Plan Anual de Adquisiciones 
Plan de Austeridad del Gasto </t>
  </si>
  <si>
    <t>Gestión presupuestal y eficiencia del gasto público
Planeación Institucional</t>
  </si>
  <si>
    <t>09-OAP</t>
  </si>
  <si>
    <t>Desagregar, ejecutar y controlar el presupuesto general de la Entidad en correspondencia con las necesidades institucionales y las políticas nacionales en materia financiera.</t>
  </si>
  <si>
    <t>&gt; al 90% la ejecución presupuestal</t>
  </si>
  <si>
    <t>Gestión de la información estadística</t>
  </si>
  <si>
    <t>11-OAP</t>
  </si>
  <si>
    <t xml:space="preserve">Implementar el Plan de Gestión estadística </t>
  </si>
  <si>
    <t>Lograr el 100% de avance en la ejecución del Plan de Gestión Estadística, contribuyendo a la mejora de la calidad de la información institucional.</t>
  </si>
  <si>
    <t>1- Plan de Gestión de la Información Estadística 2026-2027, aprobado y socializado. 
2- Informe seguimiento  a los avances del  Plan de Gestión de la Información Estadística.
3- Circular emitida por la dirección
4- Reporte de planes de mejoramiento</t>
  </si>
  <si>
    <t>13-OAP</t>
  </si>
  <si>
    <t>1- Autodiagnósticos - Planes de trabajo (18)
2- Informe de Avance de MIPG
3- Estrategia implementada para socializar avances de MIPG</t>
  </si>
  <si>
    <t>1- OAP-01</t>
  </si>
  <si>
    <t>Validar y realizar pruebas piloto de la base de datos sistematizada.</t>
  </si>
  <si>
    <t>Daniela Rojas / Sandra Mejia</t>
  </si>
  <si>
    <t xml:space="preserve">1-Base de datos de mapa judicial sistematizada para realizar consultas </t>
  </si>
  <si>
    <t>1- OAP-02</t>
  </si>
  <si>
    <t>Realizar mesas de trabajo con Grupo de Talento Humano, OTIC y Grupo Administrativo con el fin de articular e integrar al uso del sistema.</t>
  </si>
  <si>
    <t xml:space="preserve">Daniela Rojas </t>
  </si>
  <si>
    <t>2-Actas de compromiso</t>
  </si>
  <si>
    <t>1- OAP-03</t>
  </si>
  <si>
    <t>Realizar ajustes y nuevas pruebas del mapa judicial</t>
  </si>
  <si>
    <t>3- Soportes de pruebas</t>
  </si>
  <si>
    <t>1- OAP-04</t>
  </si>
  <si>
    <t>Implementar base del mapa judicial</t>
  </si>
  <si>
    <t xml:space="preserve">4-Reportes del mapa judicial </t>
  </si>
  <si>
    <t>1- OAP-05</t>
  </si>
  <si>
    <t>Diseñar herramienta para el seguimiento a los planes de regularización</t>
  </si>
  <si>
    <t>Jimmy Deaza</t>
  </si>
  <si>
    <t>5- Herramienta  diseñada
6- Documento de estructuración del proyecto tecnológico</t>
  </si>
  <si>
    <t>1- OAP-06</t>
  </si>
  <si>
    <t>Realizar pruebas de funcionalidad de la herramienta</t>
  </si>
  <si>
    <t>6- Informes de funcionalidad</t>
  </si>
  <si>
    <t>1- OAP-07</t>
  </si>
  <si>
    <t>Implementar la herramienta</t>
  </si>
  <si>
    <t>7- Reportes de seguimiento a planes
8- Herramienta tecnológica implementada</t>
  </si>
  <si>
    <t>2- OAP-01</t>
  </si>
  <si>
    <t>Consolidar información histórica de casos adelantados bajo la ley 522 de 1999, sobre los registros encontrados en la estadística reportada por los despachos judiciales.</t>
  </si>
  <si>
    <t xml:space="preserve">1- Reporte de avances de consolidación de la información histórica para la búsqueda de registros misionales </t>
  </si>
  <si>
    <t>2- OAP-02</t>
  </si>
  <si>
    <t>Generar informes del avance en la consolidación de la información histórica.</t>
  </si>
  <si>
    <t>2- Base consolidada de la información histórica para la búsqueda de registros misionales (2023)</t>
  </si>
  <si>
    <t>2- OAP-03</t>
  </si>
  <si>
    <t xml:space="preserve">Elaborar un diagnóstico de necesidades en relación con las peticiones allegadas al grupo de consultas y registros misionales. </t>
  </si>
  <si>
    <t xml:space="preserve">3- Oficio con el diagnóstico que contenga el análisis de las capacidades y requerimiento de necesidades.
</t>
  </si>
  <si>
    <t>2- OAP-04</t>
  </si>
  <si>
    <t>Solicitar concepto jurídico para la implementación de consulta en línea de registros misionales.</t>
  </si>
  <si>
    <t>5-Concepto jurídico</t>
  </si>
  <si>
    <t>2- OAP-05</t>
  </si>
  <si>
    <t xml:space="preserve">Realizar mesas de trabajo con OTIC, exponiendo las necesidades y requerimientos tecnológicos. </t>
  </si>
  <si>
    <t>6-Actas de las reuniones.</t>
  </si>
  <si>
    <t>2- OAP-06</t>
  </si>
  <si>
    <t xml:space="preserve">Diseñar una propuesta con los requerimientos técnicos y estandarización de la herramienta que permita a los ciudadanos la consulta de sus antecedentes en la pagina web. </t>
  </si>
  <si>
    <t xml:space="preserve">7-Documento con la propuesta de estándares mínimos para el desarrollo tecnológico. </t>
  </si>
  <si>
    <t>2- OAP-07</t>
  </si>
  <si>
    <t xml:space="preserve">Realizar seguimiento periódico a la ejecución del desarrollo tecnológico y aportar los insumos y el apoyo necesario. </t>
  </si>
  <si>
    <t xml:space="preserve">7- Correos electrónicos con el seguimiento y remisión de insumos. </t>
  </si>
  <si>
    <t>2- OAP-08</t>
  </si>
  <si>
    <t>Definir e implementar estrategia de comunicaciones para socializar la herramienta a los grupos de interés.</t>
  </si>
  <si>
    <t xml:space="preserve">8- Soporte de socialización </t>
  </si>
  <si>
    <t>3- OAP-01</t>
  </si>
  <si>
    <t>Elaborar documento que establezca los lineamientos para el apoyo al mejoramiento de la oferta judicial y criterios de estandarización para el monitoreo del rendimiento judicial</t>
  </si>
  <si>
    <t xml:space="preserve">1- Documento con lineamientos </t>
  </si>
  <si>
    <t>3- OAP-02</t>
  </si>
  <si>
    <t xml:space="preserve">Generar informe de seguimiento a la gestión judicial con propuestas para el mejoramiento de esta. </t>
  </si>
  <si>
    <t xml:space="preserve">2- Informe se seguimiento a la Gestión Judicial </t>
  </si>
  <si>
    <t>3- OAP-03</t>
  </si>
  <si>
    <t xml:space="preserve">Realizar un seguimiento trimestral a los planes de regularización realizados a los despachos. </t>
  </si>
  <si>
    <t>3- Reporte trimestral del seguimiento de los planes de regularización</t>
  </si>
  <si>
    <t>4- OAP-01</t>
  </si>
  <si>
    <t xml:space="preserve">Gestionar la adquisición de licencias y la asignación a usuarios administrativos y misionales para la articulación de sus funciones con la planeación institucional. </t>
  </si>
  <si>
    <t>1- Informe de Gestión de Licencias Institucionales de Daruma</t>
  </si>
  <si>
    <t>4- OAP-02</t>
  </si>
  <si>
    <t xml:space="preserve">Generar reporte de uso y apropiación de usuarios </t>
  </si>
  <si>
    <t>Angie Sierra</t>
  </si>
  <si>
    <t>2- Reporte trimestral  de uso y apropiación de usuarios y correo electrónico de seguimiento</t>
  </si>
  <si>
    <t>4- OAP-03</t>
  </si>
  <si>
    <t>Realizar seguimiento y reporte trimestral  de los indicadores Plan Estratégico Sectorial (PES 2022-2026)</t>
  </si>
  <si>
    <t xml:space="preserve">3- Correo de remisión reporte indicadores PES - MDN </t>
  </si>
  <si>
    <t>4- OAP-04</t>
  </si>
  <si>
    <t>Realizar seguimiento cuatrimestral a los avances del  Plan de Acción Institucional</t>
  </si>
  <si>
    <t xml:space="preserve">Andrea Sánchez </t>
  </si>
  <si>
    <t>4- Informe  seguimiento cuatrimestral a los avances del  Plan de Acción Institucional</t>
  </si>
  <si>
    <t>4- OAP-05</t>
  </si>
  <si>
    <t>Realizar seguimiento y evaluación al cumplimiento del Plan Estratégico Institucional -PEI 2024-2026.</t>
  </si>
  <si>
    <t>5-Informe de seguimiento cuatrimestral Plan Estratégico Institucional -PEI 2024-2026.</t>
  </si>
  <si>
    <t>4- OAP-06</t>
  </si>
  <si>
    <t>Establecer y ejecutar plan de trabajo  para la construcción del  nuevo Plan Estratégico Institucional 2027-2030</t>
  </si>
  <si>
    <t>6-  Plan de trabajo 
7- Soportes de avances del Plan de trabajo</t>
  </si>
  <si>
    <t>4- OAP-07</t>
  </si>
  <si>
    <t>Elaborar borrador del Plan Estratégico- 2027-2030</t>
  </si>
  <si>
    <t>8- Borrador del Plan Estratégico- 2027-2030</t>
  </si>
  <si>
    <t>Realizar acompañamiento a las dependencias para la formulación o actualización de documentos Institucionales (10 documentos)</t>
  </si>
  <si>
    <t>1- 10 documentos elaborados o actualizados y aprobados en DARUMA</t>
  </si>
  <si>
    <t>Diseñar y ejecutar capacitaciones mediante microlearning ( videos cortos)  que aborde temas claves relacionados con la mejora en la elaboración de documentos</t>
  </si>
  <si>
    <t>Jenny Paola Ruíz</t>
  </si>
  <si>
    <t>1-  Microvideos publicados (4 videos) sobre los temas definidos</t>
  </si>
  <si>
    <t>Establecer plan de trabajo para el diseño e implementación del sistema de protección de datos personales</t>
  </si>
  <si>
    <t xml:space="preserve">Angie Sierra/ Sandra Medina </t>
  </si>
  <si>
    <t>2- Plan de trabajo sistema de protección de datos personales</t>
  </si>
  <si>
    <t>Implementar plan  de trabajo para el diseño e implementación del sistema de protección de datos personales</t>
  </si>
  <si>
    <t>3- Inventario de bases de datos personales
4-  Manual de protección de datos personales
5-  Registro ante la SIC</t>
  </si>
  <si>
    <t>5- OAP-01</t>
  </si>
  <si>
    <t>Realizar revisión de los contenidos mínimos publicados en la Sección de Transparencia JPMP, conforme a la Ley 1712 de 2014, para validar el cumplimiento y emitir las alertas correspondientes.</t>
  </si>
  <si>
    <t xml:space="preserve">1- Correo electrónico remisión de la información a las dependencias responsables de publicación </t>
  </si>
  <si>
    <t>5- OAP-02</t>
  </si>
  <si>
    <t>Establecer plan de mejoramiento de acuerdo con el cumplimiento de los contenidos mínimos publicados en la Sección de Transparencia JPMP, conforme a la Ley 1712 de 2014,</t>
  </si>
  <si>
    <t>2- Plan de mejoramiento y socialización</t>
  </si>
  <si>
    <t>6- OAP-01</t>
  </si>
  <si>
    <t>Formular, aprobar y socializar el Programa de Transparencia y Ética Publica (PTEP) 2026 para la JPMP.</t>
  </si>
  <si>
    <t xml:space="preserve">1- Programa de Transparencia y Ética Publica (PTEP) aprobado y  socializado. </t>
  </si>
  <si>
    <t>6- OAP-02</t>
  </si>
  <si>
    <t>Realizar seguimiento cuatrimestral al avance del Programa de Transparencia y Ética Pública (PTEP) y del Mapa de Riesgos Institucional (MRP).</t>
  </si>
  <si>
    <t>2- Informe  de seguimiento cuatrimestral al avance del Programa de Transparencia y Ética Pública (PTEP) y del Mapa de Riesgos Institucional (MRP).</t>
  </si>
  <si>
    <t>6- OAP-03</t>
  </si>
  <si>
    <t>Actualizar  el Mapa de Riesgos Institucional</t>
  </si>
  <si>
    <t>3- Mapa de Riesgos Institucional aprobado y socializado.</t>
  </si>
  <si>
    <t>6- OAP-04</t>
  </si>
  <si>
    <t>Elaborar un procedimiento para la protección al denunciante de hechos de corrupción</t>
  </si>
  <si>
    <t>Sebastian Camilo Herrera</t>
  </si>
  <si>
    <t>4-  Procedimiento para la protección al denunciante de hechos de corrupción</t>
  </si>
  <si>
    <t>6- OAP-05</t>
  </si>
  <si>
    <t>Crear formatos de recolección de información estadística sobre corrupción</t>
  </si>
  <si>
    <t>5- Formatos de recolección de información estadística sobre corrupción</t>
  </si>
  <si>
    <t>6- OAP-06</t>
  </si>
  <si>
    <t xml:space="preserve">Gestionar la participación de la entidad en las redes externas de lucha contra la corrupción </t>
  </si>
  <si>
    <t xml:space="preserve">6- Actas y posibles convenios </t>
  </si>
  <si>
    <t>6- OAP-07</t>
  </si>
  <si>
    <t>Desarrollar campañas que fomenten en los servidores el valor por lo público como patrimonio de todos.  </t>
  </si>
  <si>
    <t>7- Soportes de campañas desarrolladas (2)</t>
  </si>
  <si>
    <t>6- OAP-08</t>
  </si>
  <si>
    <t>Implementar línea telefónica (157) para recepción de denuncias por posibles hechos de corrupción.</t>
  </si>
  <si>
    <t>8- Socialización procedimiento de PQRSD</t>
  </si>
  <si>
    <t>7- OAP-01</t>
  </si>
  <si>
    <t>Realizar la desagregación presupuestal del proyecto de inversión para la vigencia fiscal, así como la activación de los rubros presupuestales de acuerdo con los productos  del proyecto.</t>
  </si>
  <si>
    <t>Andrea Sánchez</t>
  </si>
  <si>
    <t>1- Correo electrónico remisión de la información  a Grupo Financiero - Secretaría General</t>
  </si>
  <si>
    <t>7- OAP-02</t>
  </si>
  <si>
    <t xml:space="preserve">Elaborar, actualizar y hacer seguimiento el Plan Operativo Anual de Inversión de la vigencia.  </t>
  </si>
  <si>
    <t xml:space="preserve">1- Plan Operativo Anual de Inversión  publicado.
2- Informe de Seguimiento Plan Operativo Anual Inversión publicado en la página web institucional. </t>
  </si>
  <si>
    <t>7- OAP-03</t>
  </si>
  <si>
    <t>Consolidar y presentar  el Anteproyecto de la vigencia 2027 ante el MHCP, DNP y MDN.</t>
  </si>
  <si>
    <t>1- Correo electrónico remisión de la información  ante el Ministerio de Hacienda y Crédito Público
2- Memoria y archivo de presentación de reunión</t>
  </si>
  <si>
    <t>7- OAP-04</t>
  </si>
  <si>
    <t>Presentar y  sustentar propuesta final del proyecto de inversión 2027-2030 ante DNP y MDN, y realizar cargue en el MGA web del DNP.</t>
  </si>
  <si>
    <t>1- Documento de formulación del proyecto de inversión. 
2- Soportes cargue MGA</t>
  </si>
  <si>
    <t>7- OAP-05</t>
  </si>
  <si>
    <t>Realizar el seguimiento mensual a la ejecución presupuestal de la entidad.</t>
  </si>
  <si>
    <t>8- OAP-01</t>
  </si>
  <si>
    <t xml:space="preserve">Formular , aprobar y  socializar el  Plan de Gestión de la Información Estadística 2026-2027.  </t>
  </si>
  <si>
    <t xml:space="preserve">1- Plan de Gestión de la Información Estadística 2026-2027, aprobado y socializado. </t>
  </si>
  <si>
    <t>8- OAP-02</t>
  </si>
  <si>
    <t>Realizar seguimiento  al avance del Plan de Gestión de la Información Estadística .</t>
  </si>
  <si>
    <t>2- Informe  seguimiento  a los avances del  Plan de Gestión de la Información Estadística.</t>
  </si>
  <si>
    <t>8- OAP-03</t>
  </si>
  <si>
    <t>3- Circular emitida por la dirección</t>
  </si>
  <si>
    <t>8- OAP-04</t>
  </si>
  <si>
    <t>Generar planes de mejoramiento como resultados de los seguimientos realizados a los indicadores de la entidad.</t>
  </si>
  <si>
    <t>4- Reporte de planes de mejoramiento  indicadores estratégicos</t>
  </si>
  <si>
    <t>9- OAP-01</t>
  </si>
  <si>
    <t xml:space="preserve">Realizar mesas de trabajo para diligenciar los autodiagnósticos </t>
  </si>
  <si>
    <t>9- OAP-02</t>
  </si>
  <si>
    <t>Llevar a cabo mesas de trabajo con las dependencias de la entidad para elaborar y socializar los nuevos planes de trabajo que se construirán partir de la proyección  del IDI Índice de Desempeño Institucional -FURAG realizada con los resultados de 2025.</t>
  </si>
  <si>
    <t>9- OAP-03</t>
  </si>
  <si>
    <t xml:space="preserve">Convocar y realizar el seguimiento semestral a las dependencias.  </t>
  </si>
  <si>
    <t>9- OAP-04</t>
  </si>
  <si>
    <t>Emitir los informes con los resultados de los seguimientos realizados en el año.</t>
  </si>
  <si>
    <t>9- OAP-05</t>
  </si>
  <si>
    <t>Diseñar estrategia para socializar avances de MIPG</t>
  </si>
  <si>
    <t>3- Estrategia implementada para socializar avances de MIPG</t>
  </si>
  <si>
    <t>César David Ramírez Aponte</t>
  </si>
  <si>
    <t>Xiomara Forero</t>
  </si>
  <si>
    <t>Jennyfer Molina</t>
  </si>
  <si>
    <t>Wiston zuñiga</t>
  </si>
  <si>
    <t>Angela Marcela Camacho</t>
  </si>
  <si>
    <t>Edna Carlina Hernandez Pedraza</t>
  </si>
  <si>
    <t>Laura Orjuela Rodríguez</t>
  </si>
  <si>
    <t>Plan Operativo-PA260-045</t>
  </si>
  <si>
    <t>Plan Acción Institucional -PA260-038</t>
  </si>
  <si>
    <t>Plan Operativo-PA260-038</t>
  </si>
  <si>
    <t>Plan Acción Institucional -PA260-039</t>
  </si>
  <si>
    <t>Plan Operativo-PA260-039</t>
  </si>
  <si>
    <t>Plan Acción Institucional -PA260-040</t>
  </si>
  <si>
    <t>Plan Operativo-PA260-040</t>
  </si>
  <si>
    <t>Plan Acción Institucional -PA260-041</t>
  </si>
  <si>
    <t>Plan Operativo-PA260-041</t>
  </si>
  <si>
    <t>Plan Acción Institucional -PA260-042</t>
  </si>
  <si>
    <t>Plan Operativo-PA260-042</t>
  </si>
  <si>
    <t>Plan Acción Institucional -PA260-043</t>
  </si>
  <si>
    <t>Plan Operativo-PA260-043</t>
  </si>
  <si>
    <t>Plan Acción Institucional -PA260-044</t>
  </si>
  <si>
    <t>Plan Operativo-PA260-044</t>
  </si>
  <si>
    <t>Plan Acción Institucional PA260-045</t>
  </si>
  <si>
    <t>Plan Operativo-PA260-046</t>
  </si>
  <si>
    <t>Plan Acción Institucional -PA260-046</t>
  </si>
  <si>
    <t>Juliana Isabel Rojas</t>
  </si>
  <si>
    <t>Diana Carolina Perilla Borja</t>
  </si>
  <si>
    <r>
      <t xml:space="preserve">Diana Carolina Reyes
</t>
    </r>
    <r>
      <rPr>
        <b/>
        <sz val="12"/>
        <rFont val="Verdana"/>
        <family val="2"/>
      </rPr>
      <t>Tatiana Páez Forero</t>
    </r>
    <r>
      <rPr>
        <sz val="12"/>
        <rFont val="Verdana"/>
        <family val="2"/>
      </rPr>
      <t xml:space="preserve">
 Sandra Patricia Mejía- OTIC</t>
    </r>
  </si>
  <si>
    <r>
      <t xml:space="preserve">Diana Carolina Reyes
</t>
    </r>
    <r>
      <rPr>
        <b/>
        <sz val="12"/>
        <rFont val="Verdana"/>
        <family val="2"/>
      </rPr>
      <t>Tatiana Páez Forero</t>
    </r>
  </si>
  <si>
    <r>
      <t xml:space="preserve">Diana Carolina Reyes y
</t>
    </r>
    <r>
      <rPr>
        <b/>
        <sz val="12"/>
        <rFont val="Verdana"/>
        <family val="2"/>
      </rPr>
      <t>Tatiana Páez</t>
    </r>
  </si>
  <si>
    <r>
      <rPr>
        <b/>
        <sz val="12"/>
        <rFont val="Verdana"/>
        <family val="2"/>
      </rPr>
      <t>Tanya Muskus</t>
    </r>
    <r>
      <rPr>
        <sz val="12"/>
        <rFont val="Verdana"/>
        <family val="2"/>
      </rPr>
      <t xml:space="preserve"> 
Sandra Patricia Mejía -OTIC</t>
    </r>
  </si>
  <si>
    <r>
      <t xml:space="preserve">Equipo Técnico - </t>
    </r>
    <r>
      <rPr>
        <b/>
        <sz val="12"/>
        <rFont val="Verdana"/>
        <family val="2"/>
      </rPr>
      <t>Tanya Muskus</t>
    </r>
  </si>
  <si>
    <t>Plan Operativo-PA260-047</t>
  </si>
  <si>
    <t>Plan Acción Institucional-PA260-047</t>
  </si>
  <si>
    <t>Plan Acción Institucional -PA250-048</t>
  </si>
  <si>
    <t>Plan Operativo-PA-260-048</t>
  </si>
  <si>
    <t>Plan Acción Institucional -PA250-049</t>
  </si>
  <si>
    <t>Plan Operativo-PA250-049</t>
  </si>
  <si>
    <t>Plan Acción Institucional -PA250-050</t>
  </si>
  <si>
    <t>Plan Operativo-PA250-050</t>
  </si>
  <si>
    <t>Leandro Alberto López Rozo</t>
  </si>
  <si>
    <r>
      <t xml:space="preserve">
</t>
    </r>
    <r>
      <rPr>
        <b/>
        <sz val="12"/>
        <rFont val="Verdana"/>
        <family val="2"/>
      </rPr>
      <t xml:space="preserve">Jefe Oficina Asesora de Planeación </t>
    </r>
    <r>
      <rPr>
        <sz val="12"/>
        <rFont val="Verdana"/>
        <family val="2"/>
      </rPr>
      <t>/ Jefe Oficina Asesora Jurídica/ Jefe OTIC/ Grupo Talento Humano  y Grupo Administrativo de la Secretaría General</t>
    </r>
  </si>
  <si>
    <r>
      <t>Jefe Oficina Asesora Jurídica/</t>
    </r>
    <r>
      <rPr>
        <b/>
        <sz val="12"/>
        <rFont val="Verdana"/>
        <family val="2"/>
      </rPr>
      <t xml:space="preserve"> Jefe Oficina Asesora de Planeación </t>
    </r>
    <r>
      <rPr>
        <sz val="12"/>
        <rFont val="Verdana"/>
        <family val="2"/>
      </rPr>
      <t>/ Jefe OTIC/ Grupo Talento Humano  y Grupo Administrativo de la Secretaría General</t>
    </r>
  </si>
  <si>
    <r>
      <t>Jefe Oficina Asesora Jurídica/</t>
    </r>
    <r>
      <rPr>
        <b/>
        <sz val="12"/>
        <rFont val="Verdana"/>
        <family val="2"/>
      </rPr>
      <t xml:space="preserve"> Jefe Oficina Asesora de Planeación</t>
    </r>
    <r>
      <rPr>
        <sz val="12"/>
        <rFont val="Verdana"/>
        <family val="2"/>
      </rPr>
      <t xml:space="preserve"> / Jefe OTIC/ Grupo Talento Humano  y Grupo Administrativo de la Secretaría General</t>
    </r>
  </si>
  <si>
    <r>
      <rPr>
        <b/>
        <sz val="12"/>
        <rFont val="Verdana"/>
        <family val="2"/>
      </rPr>
      <t>Jefe Oficina Asesora Jurídica</t>
    </r>
    <r>
      <rPr>
        <sz val="12"/>
        <rFont val="Verdana"/>
        <family val="2"/>
      </rPr>
      <t xml:space="preserve"> / Director General </t>
    </r>
  </si>
  <si>
    <t>Sylvana Alfonso</t>
  </si>
  <si>
    <r>
      <rPr>
        <b/>
        <sz val="12"/>
        <rFont val="Verdana"/>
        <family val="2"/>
      </rPr>
      <t>Jefe Oficina Asesora Jurídica</t>
    </r>
    <r>
      <rPr>
        <sz val="12"/>
        <rFont val="Verdana"/>
        <family val="2"/>
      </rPr>
      <t xml:space="preserve"> / Coordinador Grupo de Comunicaciones</t>
    </r>
  </si>
  <si>
    <r>
      <rPr>
        <b/>
        <sz val="12"/>
        <rFont val="Verdana"/>
        <family val="2"/>
      </rPr>
      <t>Jefe Oficina Asesora Jurídica</t>
    </r>
    <r>
      <rPr>
        <sz val="12"/>
        <rFont val="Verdana"/>
        <family val="2"/>
      </rPr>
      <t xml:space="preserve">/ Dirección General/ Secretaria General 
</t>
    </r>
  </si>
  <si>
    <r>
      <rPr>
        <b/>
        <sz val="12"/>
        <rFont val="Verdana"/>
        <family val="2"/>
      </rPr>
      <t>Jefe Oficina Asesora Jurídica</t>
    </r>
    <r>
      <rPr>
        <sz val="12"/>
        <rFont val="Verdana"/>
        <family val="2"/>
      </rPr>
      <t>/ Dirección General</t>
    </r>
  </si>
  <si>
    <t>Plan Operativo-PA250-051</t>
  </si>
  <si>
    <t>Plan Acción Institucional -PA250-051</t>
  </si>
  <si>
    <t>Plan Acción Institucional -PA250-052</t>
  </si>
  <si>
    <t>Plan Operativo -PA250-052</t>
  </si>
  <si>
    <r>
      <rPr>
        <b/>
        <sz val="12"/>
        <rFont val="Verdana"/>
        <family val="2"/>
      </rPr>
      <t>Relatoría Tribunal Superior Justicia Penal Militar/</t>
    </r>
    <r>
      <rPr>
        <sz val="12"/>
        <rFont val="Verdana"/>
        <family val="2"/>
      </rPr>
      <t xml:space="preserve">Jefe OTIC / Coordinadora Grupo de comunicaciones </t>
    </r>
  </si>
  <si>
    <r>
      <rPr>
        <b/>
        <sz val="12"/>
        <rFont val="Verdana"/>
        <family val="2"/>
      </rPr>
      <t>Relatoría Tribunal Superior Justicia Penal Militar</t>
    </r>
    <r>
      <rPr>
        <sz val="12"/>
        <rFont val="Verdana"/>
        <family val="2"/>
      </rPr>
      <t xml:space="preserve">/Jefe OTIC / Coordinadora Grupo de comunicaciones  </t>
    </r>
  </si>
  <si>
    <r>
      <rPr>
        <b/>
        <sz val="12"/>
        <rFont val="Verdana"/>
        <family val="2"/>
      </rPr>
      <t>Jefe OTIC /</t>
    </r>
    <r>
      <rPr>
        <sz val="12"/>
        <rFont val="Verdana"/>
        <family val="2"/>
      </rPr>
      <t xml:space="preserve">  Relatoría Tribunal Superior Justicia Penal Militar</t>
    </r>
  </si>
  <si>
    <r>
      <rPr>
        <b/>
        <sz val="12"/>
        <rFont val="Verdana"/>
        <family val="2"/>
      </rPr>
      <t>Relatoría Tribunal Superior Justicia Penal Militar</t>
    </r>
    <r>
      <rPr>
        <sz val="12"/>
        <rFont val="Verdana"/>
        <family val="2"/>
      </rPr>
      <t xml:space="preserve">/Jefe OTIC </t>
    </r>
  </si>
  <si>
    <r>
      <rPr>
        <b/>
        <sz val="12"/>
        <rFont val="Verdana"/>
        <family val="2"/>
      </rPr>
      <t>Presidente Tribunal Superior Militar y Policia</t>
    </r>
    <r>
      <rPr>
        <sz val="12"/>
        <rFont val="Verdana"/>
        <family val="2"/>
      </rPr>
      <t>l/Director General UAE-JPMP</t>
    </r>
  </si>
  <si>
    <r>
      <rPr>
        <b/>
        <sz val="12"/>
        <color rgb="FF000000"/>
        <rFont val="Verdana"/>
        <family val="2"/>
      </rPr>
      <t>Fiscal 8 ante juez de inspección James Alfredo Guzmán Rodrigue</t>
    </r>
    <r>
      <rPr>
        <sz val="12"/>
        <color rgb="FF000000"/>
        <rFont val="Verdana"/>
        <family val="2"/>
      </rPr>
      <t xml:space="preserve">z.
Jefe Oficina Asesora Jurídica </t>
    </r>
  </si>
  <si>
    <r>
      <rPr>
        <b/>
        <sz val="12"/>
        <rFont val="Verdana"/>
        <family val="2"/>
      </rPr>
      <t>Daisy Pilar Sanchez Quintero Juez 153 de IPM -</t>
    </r>
    <r>
      <rPr>
        <sz val="12"/>
        <rFont val="Verdana"/>
        <family val="2"/>
      </rPr>
      <t xml:space="preserve"> 
Coordinadora Grupo de Comunicaciones </t>
    </r>
  </si>
  <si>
    <r>
      <rPr>
        <b/>
        <sz val="12"/>
        <rFont val="Verdana"/>
        <family val="2"/>
      </rPr>
      <t>My Cesar Sarache</t>
    </r>
    <r>
      <rPr>
        <sz val="12"/>
        <rFont val="Verdana"/>
        <family val="2"/>
      </rPr>
      <t xml:space="preserve">, Cr Albert Correa CF Adolfo Carrillo - Jefe Oficina Asesora Jurídica </t>
    </r>
  </si>
  <si>
    <r>
      <rPr>
        <b/>
        <sz val="12"/>
        <rFont val="Verdana"/>
        <family val="2"/>
      </rPr>
      <t>T.C Edna Yalile Rodriguez Barragan</t>
    </r>
    <r>
      <rPr>
        <sz val="12"/>
        <rFont val="Verdana"/>
        <family val="2"/>
      </rPr>
      <t>,C.N R Diego Mauricio Garcia Córdoba / Director Escuela JPMP</t>
    </r>
  </si>
  <si>
    <r>
      <t>My Cesar Sarache, TC Albert Correa, TC. Sandra Liliana Vargas Guzman y T</t>
    </r>
    <r>
      <rPr>
        <b/>
        <sz val="12"/>
        <rFont val="Verdana"/>
        <family val="2"/>
      </rPr>
      <t xml:space="preserve">C Cristian Marin </t>
    </r>
    <r>
      <rPr>
        <sz val="12"/>
        <rFont val="Verdana"/>
        <family val="2"/>
      </rPr>
      <t>- Director Escuela JPMP</t>
    </r>
  </si>
  <si>
    <r>
      <rPr>
        <b/>
        <sz val="12"/>
        <rFont val="Verdana"/>
        <family val="2"/>
      </rPr>
      <t xml:space="preserve">S.P Julio Cesar Chavarro Castro </t>
    </r>
    <r>
      <rPr>
        <sz val="12"/>
        <rFont val="Verdana"/>
        <family val="2"/>
      </rPr>
      <t>e integrantes de la mesa técnica Ley 1407- Jefe Oficina Asesora Jurídica</t>
    </r>
  </si>
  <si>
    <r>
      <t xml:space="preserve">Belkis Eugenia Alvarez Medina, Nohora Amelia Montalvo Montalvo, </t>
    </r>
    <r>
      <rPr>
        <b/>
        <sz val="12"/>
        <rFont val="Verdana"/>
        <family val="2"/>
      </rPr>
      <t>SI. Luis Carlos Ariel Gonzalez Triviño</t>
    </r>
    <r>
      <rPr>
        <sz val="12"/>
        <rFont val="Verdana"/>
        <family val="2"/>
      </rPr>
      <t xml:space="preserve"> SV. Fabian Parra Martinez /Jefe Oficina Asesora de Planeación-OAP - Coordinador Grupo Administrativo</t>
    </r>
  </si>
  <si>
    <r>
      <t xml:space="preserve">CR  R Jose Abraham Lopez Parada, </t>
    </r>
    <r>
      <rPr>
        <b/>
        <sz val="12"/>
        <rFont val="Verdana"/>
        <family val="2"/>
      </rPr>
      <t xml:space="preserve">IT. Jose Milcíades Fernandez Giraldo, Pedro Miguel Niño Fuentes </t>
    </r>
    <r>
      <rPr>
        <sz val="12"/>
        <rFont val="Verdana"/>
        <family val="2"/>
      </rPr>
      <t>- Coordinadora Grupo de Consultas de  OAP - Representante Policía Judicial</t>
    </r>
  </si>
  <si>
    <r>
      <t xml:space="preserve">TC. Andrea Catalina Serrano Moreno,TC. Sandra Vargas Guzman </t>
    </r>
    <r>
      <rPr>
        <b/>
        <sz val="12"/>
        <rFont val="Verdana"/>
        <family val="2"/>
      </rPr>
      <t xml:space="preserve">SP. Jeimmy Aceneth Saldaña Guzman </t>
    </r>
    <r>
      <rPr>
        <sz val="12"/>
        <rFont val="Verdana"/>
        <family val="2"/>
      </rPr>
      <t>y Paola Andrea Prieto Ramirez.</t>
    </r>
  </si>
  <si>
    <r>
      <rPr>
        <b/>
        <sz val="12"/>
        <rFont val="Verdana"/>
        <family val="2"/>
      </rPr>
      <t>Diana Lorena Rodríguez Fandiño</t>
    </r>
    <r>
      <rPr>
        <sz val="12"/>
        <rFont val="Verdana"/>
        <family val="2"/>
      </rPr>
      <t xml:space="preserve">
Diana Paola Mora Mora</t>
    </r>
  </si>
  <si>
    <r>
      <rPr>
        <b/>
        <sz val="12"/>
        <rFont val="Verdana"/>
        <family val="2"/>
      </rPr>
      <t>Diana Paola Mora Mora</t>
    </r>
    <r>
      <rPr>
        <sz val="12"/>
        <rFont val="Verdana"/>
        <family val="2"/>
      </rPr>
      <t xml:space="preserve">
Luz Edith Ochoa Tabares</t>
    </r>
  </si>
  <si>
    <r>
      <rPr>
        <b/>
        <sz val="12"/>
        <rFont val="Verdana"/>
        <family val="2"/>
      </rPr>
      <t>Luz Edith Ochoa Tabares</t>
    </r>
    <r>
      <rPr>
        <sz val="12"/>
        <rFont val="Verdana"/>
        <family val="2"/>
      </rPr>
      <t xml:space="preserve">
Sandra Patricia Mejía Garatejo
</t>
    </r>
  </si>
  <si>
    <r>
      <rPr>
        <b/>
        <sz val="12"/>
        <color rgb="FF000000"/>
        <rFont val="Verdana"/>
        <family val="2"/>
      </rPr>
      <t>Luz Edith Ochoa Tabares</t>
    </r>
    <r>
      <rPr>
        <sz val="12"/>
        <color rgb="FF000000"/>
        <rFont val="Verdana"/>
        <family val="2"/>
      </rPr>
      <t xml:space="preserve">
Diana Paola Mora Mora
Diana Lorena Rodríguez Fandiño
Diana Guzman Barreto
</t>
    </r>
  </si>
  <si>
    <r>
      <rPr>
        <b/>
        <sz val="12"/>
        <rFont val="Verdana"/>
        <family val="2"/>
      </rPr>
      <t>Diana Paola Mora Mora</t>
    </r>
    <r>
      <rPr>
        <sz val="12"/>
        <rFont val="Verdana"/>
        <family val="2"/>
      </rPr>
      <t xml:space="preserve">
Diana Lorena Rodríguez Fandiño
Luz Edith Ochoa Tabares</t>
    </r>
  </si>
  <si>
    <r>
      <rPr>
        <b/>
        <sz val="12"/>
        <rFont val="Verdana"/>
        <family val="2"/>
      </rPr>
      <t xml:space="preserve">Diana Guzman Barreto </t>
    </r>
    <r>
      <rPr>
        <sz val="12"/>
        <rFont val="Verdana"/>
        <family val="2"/>
      </rPr>
      <t>/Luz Edith Ochoa Tabares</t>
    </r>
  </si>
  <si>
    <r>
      <rPr>
        <b/>
        <sz val="12"/>
        <color theme="1"/>
        <rFont val="Verdana"/>
        <family val="2"/>
      </rPr>
      <t>Diana Guzman Barreto</t>
    </r>
    <r>
      <rPr>
        <sz val="12"/>
        <color theme="1"/>
        <rFont val="Verdana"/>
        <family val="2"/>
      </rPr>
      <t xml:space="preserve">
Diana Paola Mora Mora
Diana Lorena Rodríguez Fandiño
Luz Edith Ochoa Tabares</t>
    </r>
  </si>
  <si>
    <r>
      <rPr>
        <b/>
        <sz val="12"/>
        <color theme="1"/>
        <rFont val="Verdana"/>
        <family val="2"/>
      </rPr>
      <t>Diana Guzman Barreto</t>
    </r>
    <r>
      <rPr>
        <sz val="12"/>
        <color theme="1"/>
        <rFont val="Verdana"/>
        <family val="2"/>
      </rPr>
      <t xml:space="preserve">
Luz Edith Ochoa Tabares</t>
    </r>
  </si>
  <si>
    <r>
      <rPr>
        <b/>
        <sz val="12"/>
        <rFont val="Verdana"/>
        <family val="2"/>
      </rPr>
      <t>Sandra Medina</t>
    </r>
    <r>
      <rPr>
        <sz val="12"/>
        <rFont val="Verdana"/>
        <family val="2"/>
      </rPr>
      <t xml:space="preserve">/ Contratista/ Andrea Sánchez </t>
    </r>
  </si>
  <si>
    <r>
      <rPr>
        <b/>
        <sz val="12"/>
        <rFont val="Verdana"/>
        <family val="2"/>
      </rPr>
      <t>Jenny Paola Ruíz/</t>
    </r>
    <r>
      <rPr>
        <sz val="12"/>
        <rFont val="Verdana"/>
        <family val="2"/>
      </rPr>
      <t xml:space="preserve"> Sandra Medina</t>
    </r>
  </si>
  <si>
    <t xml:space="preserve">1- Correo electrónico remisión de la información a Grupo Financiero - Secretaría General
2- Plan Operativo Anual de Inversión publicado.
3- Informe de Seguimiento Plan Operativo Anual Inversión publicado en la página web institucional
4- Correo electrónico remisión de la información ante el Ministerio de Hacienda y Crédito Público
5- Memoria y archivo de presentación de reunión
6- Informe de seguimiento mensual a la ejecución presupuestal
7- Formato de seguimiento
8- Correo electrónico remisión de la Información </t>
  </si>
  <si>
    <r>
      <rPr>
        <b/>
        <sz val="12"/>
        <rFont val="Verdana"/>
        <family val="2"/>
      </rPr>
      <t>Coordinadora Grupo Administrativo</t>
    </r>
    <r>
      <rPr>
        <sz val="12"/>
        <rFont val="Verdana"/>
        <family val="2"/>
      </rPr>
      <t xml:space="preserve"> (Atención al ciudadano)/Sebastian Camilo Herrera </t>
    </r>
  </si>
  <si>
    <t xml:space="preserve">1- Informe de seguimiento mensual  a la ejecución presupuestal
2- Formato de seguimiento
3- Correo electrónico remisión de la Información </t>
  </si>
  <si>
    <t>Institucionalizar reunión para el seguimiento temprano al cumplimiento de objetivos y metas estratégicos de las dependencias administrativas.</t>
  </si>
  <si>
    <t xml:space="preserve">
1- Autodiagnósticos
</t>
  </si>
  <si>
    <t>2 - Planes de trabajo (18)</t>
  </si>
  <si>
    <t xml:space="preserve">
3- Informe de Avance de MIPG
</t>
  </si>
  <si>
    <r>
      <rPr>
        <b/>
        <sz val="12"/>
        <rFont val="Verdana"/>
        <family val="2"/>
      </rPr>
      <t>Jimmy Deaza</t>
    </r>
    <r>
      <rPr>
        <sz val="12"/>
        <rFont val="Verdana"/>
        <family val="2"/>
      </rPr>
      <t xml:space="preserve"> / Sebastian Herrera</t>
    </r>
  </si>
  <si>
    <r>
      <rPr>
        <b/>
        <sz val="12"/>
        <rFont val="Verdana"/>
        <family val="2"/>
      </rPr>
      <t>Sebastian Herrera</t>
    </r>
    <r>
      <rPr>
        <sz val="12"/>
        <rFont val="Verdana"/>
        <family val="2"/>
      </rPr>
      <t xml:space="preserve">/Jimmy Deaza </t>
    </r>
  </si>
  <si>
    <r>
      <t>Sandra Medina /</t>
    </r>
    <r>
      <rPr>
        <b/>
        <sz val="12"/>
        <rFont val="Verdana"/>
        <family val="2"/>
      </rPr>
      <t xml:space="preserve"> Angie Sierra</t>
    </r>
  </si>
  <si>
    <r>
      <rPr>
        <b/>
        <sz val="12"/>
        <rFont val="Verdana"/>
        <family val="2"/>
      </rPr>
      <t>Angie Sierra</t>
    </r>
    <r>
      <rPr>
        <sz val="12"/>
        <rFont val="Verdana"/>
        <family val="2"/>
      </rPr>
      <t>/ Sandra Medina / Contratista</t>
    </r>
  </si>
  <si>
    <r>
      <rPr>
        <b/>
        <sz val="12"/>
        <rFont val="Verdana"/>
        <family val="2"/>
      </rPr>
      <t>Angie Sierra/</t>
    </r>
    <r>
      <rPr>
        <sz val="12"/>
        <rFont val="Verdana"/>
        <family val="2"/>
      </rPr>
      <t xml:space="preserve"> Sandra Medina / Contratista</t>
    </r>
  </si>
  <si>
    <r>
      <rPr>
        <b/>
        <sz val="12"/>
        <rFont val="Verdana"/>
        <family val="2"/>
      </rPr>
      <t>Jefe Oficina Asesora Jurídica</t>
    </r>
    <r>
      <rPr>
        <sz val="12"/>
        <rFont val="Verdana"/>
        <family val="2"/>
      </rPr>
      <t xml:space="preserve">/ Secretaria General/Jefe Oficina Asesora de Planeación / Jefe OTIC/ Presidente de Tribunal SMP/ Fiscal GPMP
</t>
    </r>
  </si>
  <si>
    <r>
      <rPr>
        <b/>
        <sz val="12"/>
        <rFont val="Verdana"/>
        <family val="2"/>
      </rPr>
      <t>Jennyfer Molina-</t>
    </r>
    <r>
      <rPr>
        <sz val="12"/>
        <rFont val="Verdana"/>
        <family val="2"/>
      </rPr>
      <t xml:space="preserve"> Coordinadora Grupo Comunicaciones </t>
    </r>
  </si>
  <si>
    <t>Jhon Sebastian Cabrera Montealegre</t>
  </si>
  <si>
    <t xml:space="preserve">Jhon Sebastian Cabrera Montealegre </t>
  </si>
  <si>
    <t>4-  Documento donde se establezca condiciones reales y evaluaciones tecnicas que permitan suplir los requerimientos de negocio a nivel de estructura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</si>
</sst>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8" x14ac:knownFonts="1">
    <font>
      <sz val="11"/>
      <color theme="1"/>
      <name val="Calibri"/>
      <family val="2"/>
      <scheme val="minor"/>
    </font>
    <font>
      <sz val="11"/>
      <color theme="1"/>
      <name val="Calibri"/>
      <family val="2"/>
      <scheme val="minor"/>
    </font>
    <font>
      <sz val="11"/>
      <color rgb="FF9C5700"/>
      <name val="Calibri"/>
      <family val="2"/>
      <scheme val="minor"/>
    </font>
    <font>
      <sz val="11"/>
      <color rgb="FF000000"/>
      <name val="Verdana"/>
      <family val="2"/>
    </font>
    <font>
      <sz val="10"/>
      <color theme="1"/>
      <name val="Verdana Pro"/>
      <family val="2"/>
    </font>
    <font>
      <b/>
      <sz val="16"/>
      <color theme="1"/>
      <name val="Verdana Pro"/>
      <family val="2"/>
    </font>
    <font>
      <b/>
      <sz val="10"/>
      <color theme="1"/>
      <name val="Verdana Pro"/>
      <family val="2"/>
    </font>
    <font>
      <sz val="11"/>
      <color theme="1"/>
      <name val="Verdana Pro"/>
      <family val="2"/>
    </font>
    <font>
      <b/>
      <sz val="12"/>
      <color theme="0"/>
      <name val="Verdana"/>
      <family val="2"/>
    </font>
    <font>
      <sz val="12"/>
      <color theme="1"/>
      <name val="Verdana"/>
      <family val="2"/>
    </font>
    <font>
      <sz val="12"/>
      <name val="Verdana"/>
      <family val="2"/>
    </font>
    <font>
      <b/>
      <sz val="14"/>
      <color theme="0"/>
      <name val="Verdana"/>
      <family val="2"/>
    </font>
    <font>
      <b/>
      <sz val="12"/>
      <color theme="1"/>
      <name val="Verdana"/>
      <family val="2"/>
    </font>
    <font>
      <b/>
      <sz val="14"/>
      <color indexed="81"/>
      <name val="Verdana"/>
      <family val="2"/>
    </font>
    <font>
      <sz val="14"/>
      <color indexed="81"/>
      <name val="Verdana"/>
      <family val="2"/>
    </font>
    <font>
      <b/>
      <sz val="11"/>
      <color rgb="FFFFFFFF"/>
      <name val="Verdana"/>
      <family val="2"/>
    </font>
    <font>
      <sz val="9"/>
      <color indexed="81"/>
      <name val="Tahoma"/>
      <family val="2"/>
    </font>
    <font>
      <b/>
      <sz val="9"/>
      <color indexed="81"/>
      <name val="Tahoma"/>
      <family val="2"/>
    </font>
    <font>
      <u/>
      <sz val="11"/>
      <color theme="10"/>
      <name val="Calibri"/>
      <family val="2"/>
      <scheme val="minor"/>
    </font>
    <font>
      <b/>
      <sz val="12"/>
      <name val="Verdana"/>
      <family val="2"/>
    </font>
    <font>
      <u/>
      <sz val="11"/>
      <color rgb="FF0563C1"/>
      <name val="Calibri"/>
      <family val="2"/>
    </font>
    <font>
      <sz val="14"/>
      <color theme="1"/>
      <name val="Verdana"/>
      <family val="2"/>
    </font>
    <font>
      <sz val="12"/>
      <color theme="1"/>
      <name val="Verdana Pro"/>
      <family val="2"/>
    </font>
    <font>
      <sz val="8"/>
      <name val="Calibri"/>
      <family val="2"/>
      <scheme val="minor"/>
    </font>
    <font>
      <b/>
      <sz val="20"/>
      <color theme="0"/>
      <name val="Verdana"/>
      <family val="2"/>
    </font>
    <font>
      <sz val="20"/>
      <color theme="1"/>
      <name val="Verdana"/>
      <family val="2"/>
    </font>
    <font>
      <sz val="10"/>
      <color theme="1"/>
      <name val="Verdana"/>
      <family val="2"/>
    </font>
    <font>
      <b/>
      <sz val="36"/>
      <color theme="4" tint="-0.249977111117893"/>
      <name val="Verdana Pro"/>
      <family val="2"/>
    </font>
    <font>
      <b/>
      <sz val="11"/>
      <color theme="1"/>
      <name val="Calibri"/>
      <family val="2"/>
      <scheme val="minor"/>
    </font>
    <font>
      <sz val="12"/>
      <color rgb="FF000000"/>
      <name val="Verdana"/>
      <family val="2"/>
    </font>
    <font>
      <sz val="12"/>
      <color theme="1"/>
      <name val="Verdana"/>
      <family val="2"/>
    </font>
    <font>
      <sz val="12"/>
      <color rgb="FFFF0000"/>
      <name val="Verdana"/>
      <family val="2"/>
    </font>
    <font>
      <sz val="11"/>
      <color rgb="FFFF0000"/>
      <name val="Verdana Pro"/>
      <family val="2"/>
    </font>
    <font>
      <b/>
      <sz val="12"/>
      <color rgb="FF000000"/>
      <name val="Verdana"/>
      <family val="2"/>
    </font>
    <font>
      <sz val="14"/>
      <name val="Verdana"/>
      <family val="2"/>
    </font>
    <font>
      <sz val="12"/>
      <color rgb="FFC00000"/>
      <name val="Verdana"/>
      <family val="2"/>
    </font>
    <font>
      <sz val="16"/>
      <color theme="1"/>
      <name val="Verdana Pro"/>
      <family val="2"/>
    </font>
    <font>
      <sz val="15"/>
      <color theme="1"/>
      <name val="Verdana Pro"/>
      <family val="2"/>
    </font>
  </fonts>
  <fills count="2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4"/>
        <bgColor indexed="64"/>
      </patternFill>
    </fill>
    <fill>
      <patternFill patternType="solid">
        <fgColor rgb="FF2C7E20"/>
        <bgColor indexed="64"/>
      </patternFill>
    </fill>
    <fill>
      <patternFill patternType="solid">
        <fgColor rgb="FF3F9031"/>
        <bgColor indexed="64"/>
      </patternFill>
    </fill>
    <fill>
      <patternFill patternType="solid">
        <fgColor rgb="FF52A242"/>
        <bgColor indexed="64"/>
      </patternFill>
    </fill>
    <fill>
      <patternFill patternType="solid">
        <fgColor rgb="FF65B553"/>
        <bgColor indexed="64"/>
      </patternFill>
    </fill>
    <fill>
      <patternFill patternType="solid">
        <fgColor rgb="FF9ED791"/>
        <bgColor indexed="64"/>
      </patternFill>
    </fill>
    <fill>
      <patternFill patternType="solid">
        <fgColor rgb="FFB1D59B"/>
        <bgColor indexed="64"/>
      </patternFill>
    </fill>
    <fill>
      <patternFill patternType="solid">
        <fgColor rgb="FF3366CC"/>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D9D9D9"/>
        <bgColor rgb="FF000000"/>
      </patternFill>
    </fill>
    <fill>
      <patternFill patternType="solid">
        <fgColor theme="0"/>
        <bgColor rgb="FF000000"/>
      </patternFill>
    </fill>
    <fill>
      <patternFill patternType="solid">
        <fgColor rgb="FFB4C6E7"/>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2" tint="-9.9978637043366805E-2"/>
        <bgColor indexed="64"/>
      </patternFill>
    </fill>
  </fills>
  <borders count="146">
    <border>
      <left/>
      <right/>
      <top/>
      <bottom/>
      <diagonal/>
    </border>
    <border>
      <left/>
      <right style="medium">
        <color theme="0" tint="-0.499984740745262"/>
      </right>
      <top/>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thin">
        <color indexed="64"/>
      </left>
      <right style="thin">
        <color indexed="64"/>
      </right>
      <top style="thin">
        <color indexed="64"/>
      </top>
      <bottom style="thin">
        <color indexed="64"/>
      </bottom>
      <diagonal/>
    </border>
    <border>
      <left/>
      <right/>
      <top/>
      <bottom style="medium">
        <color theme="6" tint="0.39994506668294322"/>
      </bottom>
      <diagonal/>
    </border>
    <border>
      <left style="medium">
        <color theme="6" tint="0.39988402966399123"/>
      </left>
      <right style="medium">
        <color theme="6" tint="0.39988402966399123"/>
      </right>
      <top style="medium">
        <color theme="6" tint="0.39988402966399123"/>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2" tint="-9.9887081514938816E-2"/>
      </top>
      <bottom/>
      <diagonal/>
    </border>
    <border>
      <left style="medium">
        <color theme="6" tint="0.39988402966399123"/>
      </left>
      <right style="medium">
        <color theme="6" tint="0.39988402966399123"/>
      </right>
      <top/>
      <bottom/>
      <diagonal/>
    </border>
    <border>
      <left style="medium">
        <color theme="6" tint="0.39988402966399123"/>
      </left>
      <right style="medium">
        <color theme="6" tint="0.39988402966399123"/>
      </right>
      <top/>
      <bottom style="medium">
        <color theme="6" tint="0.39988402966399123"/>
      </bottom>
      <diagonal/>
    </border>
    <border>
      <left style="medium">
        <color theme="6" tint="0.39988402966399123"/>
      </left>
      <right style="medium">
        <color theme="6" tint="0.39988402966399123"/>
      </right>
      <top style="medium">
        <color theme="6" tint="0.39988402966399123"/>
      </top>
      <bottom/>
      <diagonal/>
    </border>
    <border>
      <left style="medium">
        <color theme="2" tint="-9.9917600024414813E-2"/>
      </left>
      <right style="medium">
        <color theme="2" tint="-9.9887081514938816E-2"/>
      </right>
      <top style="medium">
        <color theme="2" tint="-9.9887081514938816E-2"/>
      </top>
      <bottom style="medium">
        <color theme="2" tint="-9.9887081514938816E-2"/>
      </bottom>
      <diagonal/>
    </border>
    <border>
      <left style="medium">
        <color theme="6" tint="0.39991454817346722"/>
      </left>
      <right style="medium">
        <color theme="6" tint="0.39991454817346722"/>
      </right>
      <top style="medium">
        <color theme="6" tint="0.39994506668294322"/>
      </top>
      <bottom/>
      <diagonal/>
    </border>
    <border>
      <left style="medium">
        <color theme="2" tint="-9.9917600024414813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887081514938816E-2"/>
      </top>
      <bottom style="medium">
        <color theme="2" tint="-9.9887081514938816E-2"/>
      </bottom>
      <diagonal/>
    </border>
    <border>
      <left style="medium">
        <color theme="2" tint="-9.985656300546282E-2"/>
      </left>
      <right style="medium">
        <color theme="2" tint="-9.985656300546282E-2"/>
      </right>
      <top style="medium">
        <color theme="2" tint="-9.985656300546282E-2"/>
      </top>
      <bottom style="medium">
        <color theme="2" tint="-9.985656300546282E-2"/>
      </bottom>
      <diagonal/>
    </border>
    <border>
      <left style="medium">
        <color theme="2" tint="-9.9887081514938816E-2"/>
      </left>
      <right/>
      <top style="medium">
        <color theme="2" tint="-9.9887081514938816E-2"/>
      </top>
      <bottom style="medium">
        <color theme="2" tint="-9.9887081514938816E-2"/>
      </bottom>
      <diagonal/>
    </border>
    <border>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bottom style="medium">
        <color theme="2" tint="-9.9887081514938816E-2"/>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medium">
        <color theme="2" tint="-9.985656300546282E-2"/>
      </left>
      <right style="medium">
        <color theme="2" tint="-9.985656300546282E-2"/>
      </right>
      <top/>
      <bottom/>
      <diagonal/>
    </border>
    <border>
      <left style="medium">
        <color theme="2" tint="-9.985656300546282E-2"/>
      </left>
      <right style="medium">
        <color theme="6" tint="0.39988402966399123"/>
      </right>
      <top/>
      <bottom/>
      <diagonal/>
    </border>
    <border>
      <left style="medium">
        <color theme="2" tint="-9.985656300546282E-2"/>
      </left>
      <right style="medium">
        <color theme="2" tint="-9.985656300546282E-2"/>
      </right>
      <top/>
      <bottom style="medium">
        <color theme="2" tint="-9.985656300546282E-2"/>
      </bottom>
      <diagonal/>
    </border>
    <border>
      <left style="medium">
        <color theme="6" tint="0.39988402966399123"/>
      </left>
      <right style="medium">
        <color theme="6" tint="0.39988402966399123"/>
      </right>
      <top style="medium">
        <color theme="6" tint="0.39988402966399123"/>
      </top>
      <bottom style="medium">
        <color theme="6" tint="0.39985351115451523"/>
      </bottom>
      <diagonal/>
    </border>
    <border>
      <left style="medium">
        <color theme="6" tint="0.39988402966399123"/>
      </left>
      <right style="medium">
        <color theme="6" tint="0.39988402966399123"/>
      </right>
      <top style="medium">
        <color theme="6" tint="0.39985351115451523"/>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6" tint="0.39985351115451523"/>
      </bottom>
      <diagonal/>
    </border>
    <border>
      <left style="medium">
        <color theme="2" tint="-9.9887081514938816E-2"/>
      </left>
      <right style="medium">
        <color theme="2" tint="-9.9917600024414813E-2"/>
      </right>
      <top style="medium">
        <color theme="2" tint="-9.9887081514938816E-2"/>
      </top>
      <bottom/>
      <diagonal/>
    </border>
    <border>
      <left style="medium">
        <color theme="2" tint="-9.985656300546282E-2"/>
      </left>
      <right style="medium">
        <color theme="2" tint="-9.9887081514938816E-2"/>
      </right>
      <top style="medium">
        <color theme="2" tint="-9.9887081514938816E-2"/>
      </top>
      <bottom style="medium">
        <color theme="2" tint="-9.9887081514938816E-2"/>
      </bottom>
      <diagonal/>
    </border>
    <border>
      <left style="medium">
        <color theme="6" tint="0.39988402966399123"/>
      </left>
      <right style="medium">
        <color theme="6" tint="0.39988402966399123"/>
      </right>
      <top/>
      <bottom style="medium">
        <color theme="6" tint="0.39985351115451523"/>
      </bottom>
      <diagonal/>
    </border>
    <border>
      <left style="medium">
        <color theme="2" tint="-9.985656300546282E-2"/>
      </left>
      <right style="medium">
        <color theme="2" tint="-9.982604449598681E-2"/>
      </right>
      <top style="medium">
        <color theme="2" tint="-9.985656300546282E-2"/>
      </top>
      <bottom style="medium">
        <color theme="2" tint="-9.985656300546282E-2"/>
      </bottom>
      <diagonal/>
    </border>
    <border>
      <left style="medium">
        <color theme="2" tint="-9.985656300546282E-2"/>
      </left>
      <right style="medium">
        <color theme="2" tint="-9.985656300546282E-2"/>
      </right>
      <top style="medium">
        <color theme="2" tint="-9.985656300546282E-2"/>
      </top>
      <bottom/>
      <diagonal/>
    </border>
    <border>
      <left style="medium">
        <color theme="2" tint="-9.985656300546282E-2"/>
      </left>
      <right style="medium">
        <color theme="2" tint="-9.9887081514938816E-2"/>
      </right>
      <top style="medium">
        <color theme="2" tint="-9.9887081514938816E-2"/>
      </top>
      <bottom/>
      <diagonal/>
    </border>
    <border>
      <left style="medium">
        <color theme="2" tint="-9.985656300546282E-2"/>
      </left>
      <right style="medium">
        <color theme="2" tint="-9.9887081514938816E-2"/>
      </right>
      <top/>
      <bottom style="medium">
        <color theme="2" tint="-9.9887081514938816E-2"/>
      </bottom>
      <diagonal/>
    </border>
    <border>
      <left style="medium">
        <color rgb="FFC9C9C9"/>
      </left>
      <right style="medium">
        <color rgb="FFC9C9C9"/>
      </right>
      <top style="medium">
        <color rgb="FFC9C9C9"/>
      </top>
      <bottom style="medium">
        <color rgb="FFC9C9C9"/>
      </bottom>
      <diagonal/>
    </border>
    <border>
      <left style="medium">
        <color theme="2" tint="-9.9887081514938816E-2"/>
      </left>
      <right style="medium">
        <color theme="2" tint="-9.9887081514938816E-2"/>
      </right>
      <top/>
      <bottom/>
      <diagonal/>
    </border>
    <border>
      <left style="medium">
        <color theme="2" tint="-9.985656300546282E-2"/>
      </left>
      <right style="medium">
        <color theme="2" tint="-9.9887081514938816E-2"/>
      </right>
      <top/>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medium">
        <color theme="6" tint="0.39991454817346722"/>
      </left>
      <right style="medium">
        <color theme="6" tint="0.39991454817346722"/>
      </right>
      <top style="medium">
        <color theme="6" tint="0.39991454817346722"/>
      </top>
      <bottom/>
      <diagonal/>
    </border>
    <border>
      <left style="medium">
        <color theme="6" tint="0.39985351115451523"/>
      </left>
      <right style="medium">
        <color theme="6" tint="0.39985351115451523"/>
      </right>
      <top style="medium">
        <color theme="6" tint="0.39985351115451523"/>
      </top>
      <bottom/>
      <diagonal/>
    </border>
    <border>
      <left style="medium">
        <color theme="6" tint="0.39985351115451523"/>
      </left>
      <right style="medium">
        <color theme="6" tint="0.39985351115451523"/>
      </right>
      <top/>
      <bottom/>
      <diagonal/>
    </border>
    <border>
      <left style="medium">
        <color theme="2" tint="-9.9887081514938816E-2"/>
      </left>
      <right style="medium">
        <color theme="2" tint="-9.9917600024414813E-2"/>
      </right>
      <top/>
      <bottom style="medium">
        <color theme="2" tint="-9.9887081514938816E-2"/>
      </bottom>
      <diagonal/>
    </border>
    <border>
      <left style="medium">
        <color theme="6" tint="0.39991454817346722"/>
      </left>
      <right style="medium">
        <color theme="6" tint="0.39991454817346722"/>
      </right>
      <top/>
      <bottom style="medium">
        <color theme="6" tint="0.39991454817346722"/>
      </bottom>
      <diagonal/>
    </border>
    <border>
      <left/>
      <right style="medium">
        <color theme="6" tint="0.39988402966399123"/>
      </right>
      <top/>
      <bottom/>
      <diagonal/>
    </border>
    <border>
      <left style="medium">
        <color theme="6" tint="0.39988402966399123"/>
      </left>
      <right style="medium">
        <color theme="6" tint="0.39988402966399123"/>
      </right>
      <top style="medium">
        <color theme="6" tint="0.39988402966399123"/>
      </top>
      <bottom style="medium">
        <color theme="0" tint="-0.499984740745262"/>
      </bottom>
      <diagonal/>
    </border>
    <border>
      <left style="medium">
        <color theme="6" tint="0.39988402966399123"/>
      </left>
      <right style="medium">
        <color theme="6" tint="0.39988402966399123"/>
      </right>
      <top style="medium">
        <color theme="0" tint="-0.499984740745262"/>
      </top>
      <bottom style="medium">
        <color theme="0" tint="-0.499984740745262"/>
      </bottom>
      <diagonal/>
    </border>
    <border>
      <left style="medium">
        <color theme="6" tint="0.39988402966399123"/>
      </left>
      <right style="medium">
        <color theme="6" tint="0.39988402966399123"/>
      </right>
      <top style="medium">
        <color theme="0" tint="-0.499984740745262"/>
      </top>
      <bottom/>
      <diagonal/>
    </border>
    <border>
      <left style="medium">
        <color theme="2" tint="-9.9887081514938816E-2"/>
      </left>
      <right style="medium">
        <color theme="6" tint="0.39988402966399123"/>
      </right>
      <top style="medium">
        <color theme="2" tint="-9.9887081514938816E-2"/>
      </top>
      <bottom/>
      <diagonal/>
    </border>
    <border>
      <left style="medium">
        <color theme="2" tint="-9.9887081514938816E-2"/>
      </left>
      <right style="medium">
        <color theme="6" tint="0.39988402966399123"/>
      </right>
      <top/>
      <bottom style="medium">
        <color theme="2" tint="-9.9887081514938816E-2"/>
      </bottom>
      <diagonal/>
    </border>
    <border>
      <left style="medium">
        <color theme="2" tint="-9.9887081514938816E-2"/>
      </left>
      <right style="medium">
        <color theme="2" tint="-9.9887081514938816E-2"/>
      </right>
      <top style="medium">
        <color theme="6" tint="0.39985351115451523"/>
      </top>
      <bottom style="medium">
        <color theme="6" tint="0.39985351115451523"/>
      </bottom>
      <diagonal/>
    </border>
    <border>
      <left style="medium">
        <color theme="2" tint="-9.9887081514938816E-2"/>
      </left>
      <right style="medium">
        <color theme="2" tint="-9.9887081514938816E-2"/>
      </right>
      <top style="medium">
        <color theme="6" tint="0.39985351115451523"/>
      </top>
      <bottom style="medium">
        <color theme="2" tint="-9.9887081514938816E-2"/>
      </bottom>
      <diagonal/>
    </border>
    <border>
      <left style="medium">
        <color theme="6" tint="0.39988402966399123"/>
      </left>
      <right style="medium">
        <color theme="2" tint="-9.9887081514938816E-2"/>
      </right>
      <top style="medium">
        <color theme="2" tint="-9.9887081514938816E-2"/>
      </top>
      <bottom/>
      <diagonal/>
    </border>
    <border>
      <left style="medium">
        <color theme="6" tint="0.39988402966399123"/>
      </left>
      <right style="medium">
        <color theme="2" tint="-9.9887081514938816E-2"/>
      </right>
      <top/>
      <bottom style="medium">
        <color theme="2" tint="-9.9887081514938816E-2"/>
      </bottom>
      <diagonal/>
    </border>
    <border>
      <left style="medium">
        <color theme="6" tint="0.39988402966399123"/>
      </left>
      <right style="medium">
        <color theme="6" tint="0.39988402966399123"/>
      </right>
      <top style="medium">
        <color theme="0" tint="-0.499984740745262"/>
      </top>
      <bottom style="medium">
        <color theme="6" tint="0.39988402966399123"/>
      </bottom>
      <diagonal/>
    </border>
    <border>
      <left style="medium">
        <color theme="6" tint="0.39988402966399123"/>
      </left>
      <right style="medium">
        <color theme="6" tint="0.39988402966399123"/>
      </right>
      <top/>
      <bottom style="medium">
        <color theme="0" tint="-0.499984740745262"/>
      </bottom>
      <diagonal/>
    </border>
    <border>
      <left style="medium">
        <color theme="2" tint="-9.985656300546282E-2"/>
      </left>
      <right style="medium">
        <color theme="6" tint="0.39985351115451523"/>
      </right>
      <top/>
      <bottom/>
      <diagonal/>
    </border>
    <border>
      <left style="medium">
        <color theme="6" tint="0.39988402966399123"/>
      </left>
      <right style="medium">
        <color theme="6" tint="0.39988402966399123"/>
      </right>
      <top style="medium">
        <color theme="6" tint="0.39985351115451523"/>
      </top>
      <bottom style="medium">
        <color theme="6" tint="0.39988402966399123"/>
      </bottom>
      <diagonal/>
    </border>
    <border>
      <left style="medium">
        <color theme="2" tint="-9.985656300546282E-2"/>
      </left>
      <right style="medium">
        <color theme="2" tint="-9.985656300546282E-2"/>
      </right>
      <top style="medium">
        <color theme="0" tint="-0.499984740745262"/>
      </top>
      <bottom/>
      <diagonal/>
    </border>
    <border>
      <left style="medium">
        <color theme="2" tint="-9.985656300546282E-2"/>
      </left>
      <right style="medium">
        <color theme="6" tint="0.39988402966399123"/>
      </right>
      <top style="medium">
        <color theme="0" tint="-0.499984740745262"/>
      </top>
      <bottom/>
      <diagonal/>
    </border>
    <border>
      <left style="medium">
        <color theme="2" tint="-9.985656300546282E-2"/>
      </left>
      <right style="medium">
        <color theme="2" tint="-9.985656300546282E-2"/>
      </right>
      <top/>
      <bottom style="medium">
        <color theme="0" tint="-0.499984740745262"/>
      </bottom>
      <diagonal/>
    </border>
    <border>
      <left style="medium">
        <color theme="2" tint="-9.985656300546282E-2"/>
      </left>
      <right style="medium">
        <color theme="6" tint="0.39988402966399123"/>
      </right>
      <top/>
      <bottom style="medium">
        <color theme="0" tint="-0.499984740745262"/>
      </bottom>
      <diagonal/>
    </border>
    <border>
      <left style="medium">
        <color theme="2" tint="-9.985656300546282E-2"/>
      </left>
      <right style="medium">
        <color theme="6" tint="0.39985351115451523"/>
      </right>
      <top style="medium">
        <color theme="0" tint="-0.499984740745262"/>
      </top>
      <bottom/>
      <diagonal/>
    </border>
    <border>
      <left style="medium">
        <color theme="6" tint="0.39985351115451523"/>
      </left>
      <right style="medium">
        <color theme="6" tint="0.39985351115451523"/>
      </right>
      <top style="medium">
        <color theme="0" tint="-0.499984740745262"/>
      </top>
      <bottom style="medium">
        <color theme="6" tint="0.39985351115451523"/>
      </bottom>
      <diagonal/>
    </border>
    <border>
      <left style="medium">
        <color theme="6" tint="0.39985351115451523"/>
      </left>
      <right style="medium">
        <color theme="6" tint="0.39985351115451523"/>
      </right>
      <top style="medium">
        <color theme="0" tint="-0.499984740745262"/>
      </top>
      <bottom/>
      <diagonal/>
    </border>
    <border>
      <left style="medium">
        <color theme="2" tint="-9.985656300546282E-2"/>
      </left>
      <right style="medium">
        <color theme="6" tint="0.39985351115451523"/>
      </right>
      <top/>
      <bottom style="medium">
        <color theme="0" tint="-0.499984740745262"/>
      </bottom>
      <diagonal/>
    </border>
    <border>
      <left style="medium">
        <color theme="6" tint="0.39985351115451523"/>
      </left>
      <right style="medium">
        <color theme="6" tint="0.39985351115451523"/>
      </right>
      <top style="medium">
        <color theme="6" tint="0.39985351115451523"/>
      </top>
      <bottom style="medium">
        <color theme="0" tint="-0.499984740745262"/>
      </bottom>
      <diagonal/>
    </border>
    <border>
      <left style="medium">
        <color theme="6" tint="0.39985351115451523"/>
      </left>
      <right style="medium">
        <color theme="6" tint="0.39985351115451523"/>
      </right>
      <top/>
      <bottom style="medium">
        <color theme="0" tint="-0.499984740745262"/>
      </bottom>
      <diagonal/>
    </border>
    <border>
      <left style="medium">
        <color theme="2" tint="-9.985656300546282E-2"/>
      </left>
      <right style="medium">
        <color theme="2" tint="-9.985656300546282E-2"/>
      </right>
      <top style="medium">
        <color theme="0" tint="-0.499984740745262"/>
      </top>
      <bottom style="medium">
        <color theme="0" tint="-0.499984740745262"/>
      </bottom>
      <diagonal/>
    </border>
    <border>
      <left style="medium">
        <color theme="2" tint="-9.985656300546282E-2"/>
      </left>
      <right style="medium">
        <color theme="6" tint="0.39988402966399123"/>
      </right>
      <top style="medium">
        <color theme="0" tint="-0.499984740745262"/>
      </top>
      <bottom style="medium">
        <color theme="0" tint="-0.499984740745262"/>
      </bottom>
      <diagonal/>
    </border>
    <border>
      <left style="medium">
        <color theme="2" tint="-9.9887081514938816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87081514938816E-2"/>
      </right>
      <top style="medium">
        <color theme="2" tint="-9.9887081514938816E-2"/>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rgb="FFC9C9C9"/>
      </bottom>
      <diagonal/>
    </border>
    <border>
      <left style="medium">
        <color theme="2" tint="-9.9917600024414813E-2"/>
      </left>
      <right style="medium">
        <color theme="2" tint="-9.9887081514938816E-2"/>
      </right>
      <top style="medium">
        <color theme="2" tint="-9.9887081514938816E-2"/>
      </top>
      <bottom/>
      <diagonal/>
    </border>
    <border>
      <left style="medium">
        <color theme="6" tint="0.39988402966399123"/>
      </left>
      <right style="medium">
        <color theme="6" tint="0.39988402966399123"/>
      </right>
      <top style="medium">
        <color theme="0" tint="-0.34998626667073579"/>
      </top>
      <bottom/>
      <diagonal/>
    </border>
    <border>
      <left style="medium">
        <color theme="6" tint="0.39988402966399123"/>
      </left>
      <right style="medium">
        <color theme="6" tint="0.39988402966399123"/>
      </right>
      <top style="medium">
        <color theme="0" tint="-0.34998626667073579"/>
      </top>
      <bottom style="medium">
        <color theme="6" tint="0.39988402966399123"/>
      </bottom>
      <diagonal/>
    </border>
    <border>
      <left style="medium">
        <color theme="6" tint="0.39988402966399123"/>
      </left>
      <right style="medium">
        <color theme="6" tint="0.39988402966399123"/>
      </right>
      <top/>
      <bottom style="medium">
        <color theme="0" tint="-0.34998626667073579"/>
      </bottom>
      <diagonal/>
    </border>
    <border>
      <left style="medium">
        <color theme="6" tint="0.39988402966399123"/>
      </left>
      <right style="medium">
        <color theme="6" tint="0.39988402966399123"/>
      </right>
      <top style="medium">
        <color theme="6" tint="0.39988402966399123"/>
      </top>
      <bottom style="medium">
        <color theme="0" tint="-0.34998626667073579"/>
      </bottom>
      <diagonal/>
    </border>
    <border>
      <left style="medium">
        <color theme="6" tint="0.39988402966399123"/>
      </left>
      <right style="medium">
        <color theme="6" tint="0.39988402966399123"/>
      </right>
      <top style="medium">
        <color theme="0" tint="-0.34998626667073579"/>
      </top>
      <bottom style="medium">
        <color theme="0" tint="-0.34998626667073579"/>
      </bottom>
      <diagonal/>
    </border>
    <border>
      <left/>
      <right/>
      <top/>
      <bottom style="medium">
        <color theme="0" tint="-0.34998626667073579"/>
      </bottom>
      <diagonal/>
    </border>
    <border>
      <left style="medium">
        <color theme="6" tint="0.39985351115451523"/>
      </left>
      <right style="medium">
        <color theme="6" tint="0.39985351115451523"/>
      </right>
      <top style="medium">
        <color theme="0" tint="-0.34998626667073579"/>
      </top>
      <bottom style="medium">
        <color theme="6" tint="0.39985351115451523"/>
      </bottom>
      <diagonal/>
    </border>
    <border>
      <left/>
      <right style="medium">
        <color theme="6" tint="0.39988402966399123"/>
      </right>
      <top/>
      <bottom style="medium">
        <color theme="6" tint="0.39988402966399123"/>
      </bottom>
      <diagonal/>
    </border>
    <border>
      <left/>
      <right style="medium">
        <color theme="6" tint="0.39988402966399123"/>
      </right>
      <top style="medium">
        <color theme="6" tint="0.39988402966399123"/>
      </top>
      <bottom/>
      <diagonal/>
    </border>
    <border>
      <left/>
      <right style="medium">
        <color theme="6" tint="0.39988402966399123"/>
      </right>
      <top style="medium">
        <color theme="6" tint="0.39988402966399123"/>
      </top>
      <bottom style="medium">
        <color theme="0" tint="-0.34998626667073579"/>
      </bottom>
      <diagonal/>
    </border>
    <border>
      <left style="medium">
        <color theme="6" tint="0.39985351115451523"/>
      </left>
      <right style="medium">
        <color theme="6" tint="0.39985351115451523"/>
      </right>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0" tint="-0.34998626667073579"/>
      </bottom>
      <diagonal/>
    </border>
    <border>
      <left style="medium">
        <color theme="6" tint="0.39985351115451523"/>
      </left>
      <right style="medium">
        <color theme="6" tint="0.39985351115451523"/>
      </right>
      <top/>
      <bottom style="medium">
        <color theme="0" tint="-0.34998626667073579"/>
      </bottom>
      <diagonal/>
    </border>
    <border>
      <left style="medium">
        <color theme="6" tint="0.39991454817346722"/>
      </left>
      <right style="medium">
        <color theme="6" tint="0.39991454817346722"/>
      </right>
      <top style="medium">
        <color theme="6" tint="0.39991454817346722"/>
      </top>
      <bottom style="medium">
        <color theme="0" tint="-0.34998626667073579"/>
      </bottom>
      <diagonal/>
    </border>
    <border>
      <left style="medium">
        <color theme="6" tint="0.39985351115451523"/>
      </left>
      <right style="medium">
        <color theme="6" tint="0.39985351115451523"/>
      </right>
      <top style="medium">
        <color theme="0" tint="-0.34998626667073579"/>
      </top>
      <bottom/>
      <diagonal/>
    </border>
    <border>
      <left style="medium">
        <color theme="0" tint="-0.34998626667073579"/>
      </left>
      <right style="medium">
        <color theme="6" tint="0.39985351115451523"/>
      </right>
      <top style="medium">
        <color theme="0" tint="-0.34998626667073579"/>
      </top>
      <bottom style="medium">
        <color theme="6" tint="0.39985351115451523"/>
      </bottom>
      <diagonal/>
    </border>
    <border>
      <left style="medium">
        <color theme="0" tint="-0.34998626667073579"/>
      </left>
      <right style="medium">
        <color theme="6" tint="0.39985351115451523"/>
      </right>
      <top style="medium">
        <color theme="6" tint="0.39985351115451523"/>
      </top>
      <bottom style="medium">
        <color theme="0" tint="-0.34998626667073579"/>
      </bottom>
      <diagonal/>
    </border>
    <border>
      <left style="medium">
        <color theme="6" tint="0.39985351115451523"/>
      </left>
      <right/>
      <top style="medium">
        <color theme="0" tint="-0.34998626667073579"/>
      </top>
      <bottom style="medium">
        <color theme="6" tint="0.39985351115451523"/>
      </bottom>
      <diagonal/>
    </border>
    <border>
      <left style="medium">
        <color theme="6" tint="0.39985351115451523"/>
      </left>
      <right/>
      <top style="medium">
        <color theme="6" tint="0.39985351115451523"/>
      </top>
      <bottom style="medium">
        <color theme="0" tint="-0.34998626667073579"/>
      </bottom>
      <diagonal/>
    </border>
    <border>
      <left style="medium">
        <color theme="6" tint="0.39985351115451523"/>
      </left>
      <right style="medium">
        <color theme="0" tint="-0.34998626667073579"/>
      </right>
      <top style="medium">
        <color theme="0" tint="-0.34998626667073579"/>
      </top>
      <bottom/>
      <diagonal/>
    </border>
    <border>
      <left style="medium">
        <color theme="6" tint="0.39985351115451523"/>
      </left>
      <right style="medium">
        <color theme="0" tint="-0.34998626667073579"/>
      </right>
      <top/>
      <bottom style="medium">
        <color theme="0" tint="-0.34998626667073579"/>
      </bottom>
      <diagonal/>
    </border>
    <border>
      <left style="thin">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6" tint="0.39988402966399123"/>
      </right>
      <top style="medium">
        <color theme="0" tint="-0.34998626667073579"/>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6" tint="0.3998840296639912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6" tint="0.39988402966399123"/>
      </right>
      <top style="medium">
        <color theme="0" tint="-0.249977111117893"/>
      </top>
      <bottom style="medium">
        <color theme="0" tint="-0.34998626667073579"/>
      </bottom>
      <diagonal/>
    </border>
    <border>
      <left style="medium">
        <color theme="6" tint="0.39991454817346722"/>
      </left>
      <right style="medium">
        <color theme="6" tint="0.39991454817346722"/>
      </right>
      <top/>
      <bottom style="medium">
        <color theme="0" tint="-0.34998626667073579"/>
      </bottom>
      <diagonal/>
    </border>
    <border>
      <left style="medium">
        <color theme="2" tint="-9.9887081514938816E-2"/>
      </left>
      <right style="medium">
        <color theme="2" tint="-9.9887081514938816E-2"/>
      </right>
      <top style="medium">
        <color theme="2" tint="-9.9917600024414813E-2"/>
      </top>
      <bottom/>
      <diagonal/>
    </border>
    <border>
      <left style="medium">
        <color theme="2" tint="-9.9887081514938816E-2"/>
      </left>
      <right style="medium">
        <color theme="2" tint="-9.9917600024414813E-2"/>
      </right>
      <top style="medium">
        <color theme="2" tint="-9.9917600024414813E-2"/>
      </top>
      <bottom/>
      <diagonal/>
    </border>
    <border>
      <left style="medium">
        <color theme="6" tint="0.39988402966399123"/>
      </left>
      <right/>
      <top style="medium">
        <color theme="6" tint="0.39988402966399123"/>
      </top>
      <bottom style="medium">
        <color theme="0" tint="-0.34998626667073579"/>
      </bottom>
      <diagonal/>
    </border>
    <border>
      <left style="medium">
        <color theme="6" tint="0.39988402966399123"/>
      </left>
      <right/>
      <top style="medium">
        <color theme="0" tint="-0.34998626667073579"/>
      </top>
      <bottom style="medium">
        <color theme="6" tint="0.39988402966399123"/>
      </bottom>
      <diagonal/>
    </border>
    <border>
      <left style="medium">
        <color theme="6" tint="0.39988402966399123"/>
      </left>
      <right style="medium">
        <color theme="6" tint="0.39988402966399123"/>
      </right>
      <top style="medium">
        <color theme="0" tint="-0.34998626667073579"/>
      </top>
      <bottom style="medium">
        <color theme="6" tint="0.39985351115451523"/>
      </bottom>
      <diagonal/>
    </border>
    <border>
      <left style="medium">
        <color theme="6" tint="0.39988402966399123"/>
      </left>
      <right/>
      <top style="medium">
        <color theme="6" tint="0.39988402966399123"/>
      </top>
      <bottom/>
      <diagonal/>
    </border>
    <border>
      <left style="medium">
        <color theme="6" tint="0.39988402966399123"/>
      </left>
      <right style="medium">
        <color theme="6" tint="0.39988402966399123"/>
      </right>
      <top style="medium">
        <color theme="6" tint="0.39985351115451523"/>
      </top>
      <bottom/>
      <diagonal/>
    </border>
    <border>
      <left style="medium">
        <color theme="6" tint="0.39991454817346722"/>
      </left>
      <right style="medium">
        <color theme="6" tint="0.39988402966399123"/>
      </right>
      <top style="medium">
        <color theme="6" tint="0.39988402966399123"/>
      </top>
      <bottom/>
      <diagonal/>
    </border>
    <border>
      <left style="medium">
        <color theme="6" tint="0.39991454817346722"/>
      </left>
      <right style="medium">
        <color theme="6" tint="0.39988402966399123"/>
      </right>
      <top/>
      <bottom/>
      <diagonal/>
    </border>
    <border>
      <left style="medium">
        <color theme="6" tint="0.39991454817346722"/>
      </left>
      <right style="medium">
        <color theme="6" tint="0.39988402966399123"/>
      </right>
      <top/>
      <bottom style="medium">
        <color theme="6" tint="0.39988402966399123"/>
      </bottom>
      <diagonal/>
    </border>
    <border>
      <left style="medium">
        <color theme="2" tint="-9.985656300546282E-2"/>
      </left>
      <right style="medium">
        <color theme="2" tint="-9.982604449598681E-2"/>
      </right>
      <top/>
      <bottom/>
      <diagonal/>
    </border>
    <border>
      <left style="medium">
        <color theme="6" tint="0.39988402966399123"/>
      </left>
      <right style="medium">
        <color theme="6" tint="0.39988402966399123"/>
      </right>
      <top style="medium">
        <color theme="6" tint="0.39991454817346722"/>
      </top>
      <bottom style="medium">
        <color theme="6" tint="0.39985351115451523"/>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2" tint="-9.985656300546282E-2"/>
      </left>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87081514938816E-2"/>
      </top>
      <bottom/>
      <diagonal/>
    </border>
    <border>
      <left style="medium">
        <color theme="2" tint="-9.985656300546282E-2"/>
      </left>
      <right style="medium">
        <color theme="2" tint="-9.9887081514938816E-2"/>
      </right>
      <top style="medium">
        <color theme="2" tint="-9.985656300546282E-2"/>
      </top>
      <bottom/>
      <diagonal/>
    </border>
    <border>
      <left style="medium">
        <color rgb="FFC9C9C9"/>
      </left>
      <right style="medium">
        <color rgb="FFC9C9C9"/>
      </right>
      <top/>
      <bottom style="medium">
        <color rgb="FFC9C9C9"/>
      </bottom>
      <diagonal/>
    </border>
    <border>
      <left style="medium">
        <color theme="2" tint="-9.9887081514938816E-2"/>
      </left>
      <right/>
      <top style="medium">
        <color theme="2" tint="-9.9887081514938816E-2"/>
      </top>
      <bottom/>
      <diagonal/>
    </border>
    <border>
      <left style="medium">
        <color theme="2" tint="-9.985656300546282E-2"/>
      </left>
      <right/>
      <top style="medium">
        <color theme="2" tint="-9.985656300546282E-2"/>
      </top>
      <bottom/>
      <diagonal/>
    </border>
    <border>
      <left style="medium">
        <color theme="2" tint="-9.9887081514938816E-2"/>
      </left>
      <right/>
      <top/>
      <bottom style="medium">
        <color theme="2" tint="-9.9887081514938816E-2"/>
      </bottom>
      <diagonal/>
    </border>
    <border>
      <left/>
      <right style="medium">
        <color theme="2" tint="-9.9887081514938816E-2"/>
      </right>
      <top style="medium">
        <color theme="2" tint="-9.9887081514938816E-2"/>
      </top>
      <bottom/>
      <diagonal/>
    </border>
    <border>
      <left/>
      <right style="medium">
        <color theme="2" tint="-9.9887081514938816E-2"/>
      </right>
      <top/>
      <bottom style="medium">
        <color theme="2" tint="-9.9887081514938816E-2"/>
      </bottom>
      <diagonal/>
    </border>
    <border>
      <left style="medium">
        <color theme="2" tint="-9.985656300546282E-2"/>
      </left>
      <right/>
      <top/>
      <bottom style="medium">
        <color theme="2" tint="-9.985656300546282E-2"/>
      </bottom>
      <diagonal/>
    </border>
    <border>
      <left style="medium">
        <color theme="2" tint="-9.9887081514938816E-2"/>
      </left>
      <right style="medium">
        <color theme="2" tint="-9.985656300546282E-2"/>
      </right>
      <top/>
      <bottom style="medium">
        <color theme="2" tint="-9.9887081514938816E-2"/>
      </bottom>
      <diagonal/>
    </border>
    <border>
      <left style="medium">
        <color theme="2" tint="-9.9917600024414813E-2"/>
      </left>
      <right style="medium">
        <color theme="2" tint="-9.9887081514938816E-2"/>
      </right>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2604449598681E-2"/>
      </top>
      <bottom style="medium">
        <color theme="2" tint="-9.985656300546282E-2"/>
      </bottom>
      <diagonal/>
    </border>
    <border>
      <left style="medium">
        <color theme="2" tint="-9.9887081514938816E-2"/>
      </left>
      <right style="medium">
        <color theme="2" tint="-9.985656300546282E-2"/>
      </right>
      <top style="medium">
        <color theme="2" tint="-9.9887081514938816E-2"/>
      </top>
      <bottom style="medium">
        <color theme="2" tint="-9.985656300546282E-2"/>
      </bottom>
      <diagonal/>
    </border>
    <border>
      <left style="medium">
        <color theme="2" tint="-9.985656300546282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5656300546282E-2"/>
      </bottom>
      <diagonal/>
    </border>
    <border>
      <left style="medium">
        <color theme="2" tint="-9.985656300546282E-2"/>
      </left>
      <right style="medium">
        <color theme="2" tint="-9.9887081514938816E-2"/>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87081514938816E-2"/>
      </bottom>
      <diagonal/>
    </border>
    <border>
      <left/>
      <right/>
      <top/>
      <bottom style="medium">
        <color theme="2" tint="-9.9917600024414813E-2"/>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930">
    <xf numFmtId="0" fontId="0" fillId="0" borderId="0" xfId="0"/>
    <xf numFmtId="0" fontId="4" fillId="0" borderId="0" xfId="0" applyFont="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7"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8" fillId="8" borderId="0" xfId="0" applyFont="1" applyFill="1"/>
    <xf numFmtId="0" fontId="9" fillId="0" borderId="0" xfId="0" applyFont="1" applyAlignment="1">
      <alignment vertical="center" wrapText="1"/>
    </xf>
    <xf numFmtId="0" fontId="9" fillId="0" borderId="0" xfId="0" applyFont="1" applyAlignment="1">
      <alignment horizontal="justify" vertical="center" wrapText="1"/>
    </xf>
    <xf numFmtId="0" fontId="8" fillId="4" borderId="0" xfId="0" applyFont="1" applyFill="1"/>
    <xf numFmtId="0" fontId="9" fillId="4" borderId="0" xfId="0" applyFont="1" applyFill="1" applyAlignment="1">
      <alignment vertical="center" wrapText="1"/>
    </xf>
    <xf numFmtId="0" fontId="9" fillId="4" borderId="0" xfId="0" applyFont="1" applyFill="1"/>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7" fillId="0" borderId="0" xfId="0" applyFont="1" applyAlignment="1">
      <alignment horizontal="center"/>
    </xf>
    <xf numFmtId="0" fontId="21" fillId="0" borderId="0" xfId="0" applyFont="1" applyAlignment="1">
      <alignment horizontal="center"/>
    </xf>
    <xf numFmtId="0" fontId="21" fillId="0" borderId="0" xfId="0" applyFont="1"/>
    <xf numFmtId="0" fontId="25" fillId="0" borderId="0" xfId="0" applyFont="1"/>
    <xf numFmtId="14" fontId="3" fillId="0" borderId="6" xfId="0" applyNumberFormat="1" applyFont="1" applyBorder="1" applyAlignment="1">
      <alignment horizontal="center" vertical="center" wrapText="1"/>
    </xf>
    <xf numFmtId="0" fontId="22" fillId="0" borderId="0" xfId="0" applyFont="1"/>
    <xf numFmtId="0" fontId="8" fillId="8" borderId="8" xfId="0" applyFont="1" applyFill="1" applyBorder="1"/>
    <xf numFmtId="0" fontId="11" fillId="9" borderId="10"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justify" vertical="center" wrapText="1"/>
    </xf>
    <xf numFmtId="9" fontId="10" fillId="0" borderId="10" xfId="3" applyFont="1" applyBorder="1" applyAlignment="1">
      <alignment horizontal="center" vertical="center" wrapText="1"/>
    </xf>
    <xf numFmtId="0" fontId="9" fillId="0" borderId="10" xfId="0" applyFont="1" applyBorder="1" applyAlignment="1">
      <alignment horizontal="center" vertical="center"/>
    </xf>
    <xf numFmtId="9" fontId="12" fillId="0" borderId="10" xfId="0" applyNumberFormat="1" applyFont="1" applyBorder="1" applyAlignment="1">
      <alignment horizontal="center" vertical="center"/>
    </xf>
    <xf numFmtId="0" fontId="10" fillId="0" borderId="11" xfId="0" applyFont="1" applyBorder="1" applyAlignment="1">
      <alignment horizontal="justify" vertical="center"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justify" vertical="center" wrapText="1"/>
    </xf>
    <xf numFmtId="0" fontId="22" fillId="0" borderId="0" xfId="0" applyFont="1" applyAlignment="1">
      <alignment horizontal="center"/>
    </xf>
    <xf numFmtId="0" fontId="9" fillId="0" borderId="10" xfId="0" applyFont="1" applyBorder="1" applyAlignment="1">
      <alignment horizontal="justify" vertical="center" wrapText="1"/>
    </xf>
    <xf numFmtId="0" fontId="9" fillId="0" borderId="16" xfId="0" applyFont="1" applyBorder="1" applyAlignment="1">
      <alignment horizontal="justify" vertical="center" wrapText="1"/>
    </xf>
    <xf numFmtId="0" fontId="9" fillId="4" borderId="11" xfId="0" applyFont="1" applyFill="1" applyBorder="1" applyAlignment="1">
      <alignment horizontal="justify" vertical="center" wrapText="1"/>
    </xf>
    <xf numFmtId="0" fontId="10" fillId="4" borderId="10" xfId="0" applyFont="1" applyFill="1" applyBorder="1" applyAlignment="1">
      <alignment horizontal="center" vertical="center" wrapText="1"/>
    </xf>
    <xf numFmtId="164" fontId="10" fillId="0" borderId="10" xfId="0" applyNumberFormat="1" applyFont="1" applyBorder="1" applyAlignment="1">
      <alignment horizontal="center" vertical="center" wrapText="1"/>
    </xf>
    <xf numFmtId="0" fontId="10" fillId="4" borderId="10" xfId="0" applyFont="1" applyFill="1" applyBorder="1" applyAlignment="1">
      <alignment horizontal="justify" vertical="center" wrapText="1"/>
    </xf>
    <xf numFmtId="9" fontId="10" fillId="4" borderId="10" xfId="3" applyFont="1" applyFill="1" applyBorder="1" applyAlignment="1">
      <alignment horizontal="center" vertical="center" wrapText="1"/>
    </xf>
    <xf numFmtId="0" fontId="9" fillId="4" borderId="10" xfId="0" applyFont="1" applyFill="1" applyBorder="1"/>
    <xf numFmtId="0" fontId="9" fillId="4" borderId="10" xfId="0" applyFont="1" applyFill="1" applyBorder="1" applyAlignment="1">
      <alignment horizontal="center" vertical="center"/>
    </xf>
    <xf numFmtId="9" fontId="10" fillId="4" borderId="10" xfId="0" applyNumberFormat="1" applyFont="1" applyFill="1" applyBorder="1" applyAlignment="1">
      <alignment horizontal="center" vertical="center" wrapText="1"/>
    </xf>
    <xf numFmtId="0" fontId="11" fillId="9" borderId="11" xfId="0" applyFont="1" applyFill="1" applyBorder="1" applyAlignment="1">
      <alignment horizontal="center" vertical="center"/>
    </xf>
    <xf numFmtId="0" fontId="9" fillId="0" borderId="11" xfId="0" applyFont="1" applyBorder="1" applyAlignment="1">
      <alignment horizontal="justify" vertical="center" wrapText="1"/>
    </xf>
    <xf numFmtId="0" fontId="9" fillId="0" borderId="11" xfId="0" applyFont="1" applyBorder="1" applyAlignment="1">
      <alignment horizontal="center" vertical="center" wrapText="1"/>
    </xf>
    <xf numFmtId="0" fontId="10" fillId="4" borderId="11" xfId="0" applyFont="1" applyFill="1" applyBorder="1" applyAlignment="1">
      <alignment horizontal="center" vertical="center" wrapText="1"/>
    </xf>
    <xf numFmtId="9" fontId="10" fillId="0" borderId="11" xfId="3" applyFont="1" applyBorder="1" applyAlignment="1">
      <alignment vertical="center" wrapText="1"/>
    </xf>
    <xf numFmtId="9" fontId="10" fillId="0" borderId="11" xfId="3" applyFont="1" applyBorder="1" applyAlignment="1">
      <alignment horizontal="center" vertical="center" wrapText="1"/>
    </xf>
    <xf numFmtId="9" fontId="12" fillId="0" borderId="21" xfId="0" applyNumberFormat="1" applyFont="1" applyBorder="1" applyAlignment="1">
      <alignment horizontal="center" vertical="center"/>
    </xf>
    <xf numFmtId="0" fontId="10" fillId="4" borderId="10" xfId="0" applyFont="1" applyFill="1" applyBorder="1" applyAlignment="1">
      <alignment vertical="center" wrapText="1"/>
    </xf>
    <xf numFmtId="0" fontId="10" fillId="0" borderId="10" xfId="0" applyFont="1" applyBorder="1" applyAlignment="1">
      <alignment horizontal="center" vertical="center"/>
    </xf>
    <xf numFmtId="9" fontId="19" fillId="0" borderId="10" xfId="3" applyFont="1" applyBorder="1" applyAlignment="1">
      <alignment horizontal="center" vertical="center" wrapText="1"/>
    </xf>
    <xf numFmtId="0" fontId="10"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10" fillId="0" borderId="22" xfId="0" applyFont="1" applyBorder="1" applyAlignment="1">
      <alignment vertical="center" wrapText="1"/>
    </xf>
    <xf numFmtId="0" fontId="10" fillId="0" borderId="10" xfId="0" applyFont="1" applyBorder="1" applyAlignment="1">
      <alignment vertical="center" wrapText="1"/>
    </xf>
    <xf numFmtId="0" fontId="10" fillId="4" borderId="22" xfId="0" applyFont="1" applyFill="1" applyBorder="1" applyAlignment="1">
      <alignment vertical="center" wrapText="1"/>
    </xf>
    <xf numFmtId="0" fontId="10" fillId="0" borderId="22" xfId="0" applyFont="1" applyBorder="1" applyAlignment="1">
      <alignment horizontal="justify" vertical="center" wrapText="1"/>
    </xf>
    <xf numFmtId="0" fontId="28" fillId="0" borderId="0" xfId="0" applyFont="1"/>
    <xf numFmtId="0" fontId="10" fillId="4" borderId="32" xfId="0" applyFont="1" applyFill="1" applyBorder="1" applyAlignment="1">
      <alignment horizontal="justify" vertical="center" wrapText="1"/>
    </xf>
    <xf numFmtId="0" fontId="9" fillId="4" borderId="33" xfId="0" applyFont="1" applyFill="1" applyBorder="1" applyAlignment="1">
      <alignment horizontal="center" vertical="center" wrapText="1"/>
    </xf>
    <xf numFmtId="0" fontId="9" fillId="0" borderId="33" xfId="0" applyFont="1" applyBorder="1" applyAlignment="1">
      <alignment horizontal="justify" vertical="center" wrapText="1"/>
    </xf>
    <xf numFmtId="164" fontId="10" fillId="0" borderId="33"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applyFont="1" applyBorder="1" applyAlignment="1">
      <alignment horizontal="justify" vertical="center" wrapText="1"/>
    </xf>
    <xf numFmtId="9" fontId="10" fillId="0" borderId="33" xfId="3" applyFont="1" applyBorder="1" applyAlignment="1">
      <alignment horizontal="center" vertical="center" wrapText="1"/>
    </xf>
    <xf numFmtId="0" fontId="9" fillId="0" borderId="33" xfId="0" applyFont="1" applyBorder="1" applyAlignment="1">
      <alignment horizontal="center" vertical="center"/>
    </xf>
    <xf numFmtId="0" fontId="9" fillId="4" borderId="0" xfId="0" applyFont="1" applyFill="1" applyAlignment="1">
      <alignment horizontal="justify" vertical="center" wrapText="1"/>
    </xf>
    <xf numFmtId="0" fontId="10" fillId="0" borderId="0" xfId="0" applyFont="1" applyAlignment="1">
      <alignment horizontal="center" vertical="center" wrapText="1"/>
    </xf>
    <xf numFmtId="0" fontId="10" fillId="4" borderId="0" xfId="0" applyFont="1" applyFill="1" applyAlignment="1">
      <alignment horizontal="justify" vertical="center" wrapText="1"/>
    </xf>
    <xf numFmtId="164" fontId="10" fillId="0" borderId="0" xfId="0" applyNumberFormat="1" applyFont="1" applyAlignment="1">
      <alignment horizontal="center" vertical="center" wrapText="1"/>
    </xf>
    <xf numFmtId="0" fontId="10" fillId="0" borderId="0" xfId="0" applyFont="1" applyAlignment="1">
      <alignment horizontal="justify" vertical="center" wrapText="1"/>
    </xf>
    <xf numFmtId="9" fontId="10" fillId="0" borderId="0" xfId="3" applyFont="1" applyBorder="1" applyAlignment="1">
      <alignment horizontal="center" vertical="center" wrapText="1"/>
    </xf>
    <xf numFmtId="9" fontId="12" fillId="0" borderId="0" xfId="0" applyNumberFormat="1" applyFont="1" applyAlignment="1">
      <alignment horizontal="center" vertical="center"/>
    </xf>
    <xf numFmtId="0" fontId="9" fillId="0" borderId="24" xfId="0" applyFont="1" applyBorder="1" applyAlignment="1">
      <alignment horizontal="center" vertical="center" wrapText="1"/>
    </xf>
    <xf numFmtId="0" fontId="3" fillId="4" borderId="26" xfId="0" applyFont="1" applyFill="1" applyBorder="1" applyAlignment="1">
      <alignment horizontal="justify" vertical="center" wrapText="1"/>
    </xf>
    <xf numFmtId="0" fontId="3" fillId="4" borderId="27" xfId="0" applyFont="1" applyFill="1" applyBorder="1" applyAlignment="1">
      <alignment horizontal="justify" vertical="center" wrapText="1"/>
    </xf>
    <xf numFmtId="0" fontId="10" fillId="4" borderId="15" xfId="0" applyFont="1" applyFill="1" applyBorder="1" applyAlignment="1">
      <alignment horizontal="justify" vertical="center" wrapText="1"/>
    </xf>
    <xf numFmtId="0" fontId="30" fillId="0" borderId="0" xfId="0" applyFont="1" applyAlignment="1">
      <alignment horizontal="center" vertical="center"/>
    </xf>
    <xf numFmtId="0" fontId="10" fillId="0" borderId="41" xfId="0" applyFont="1" applyBorder="1" applyAlignment="1">
      <alignment vertical="center" wrapText="1"/>
    </xf>
    <xf numFmtId="0" fontId="10" fillId="0" borderId="41" xfId="0" applyFont="1" applyBorder="1" applyAlignment="1">
      <alignment horizontal="center" vertical="center" wrapText="1"/>
    </xf>
    <xf numFmtId="9" fontId="10" fillId="0" borderId="11" xfId="3" applyFont="1" applyBorder="1" applyAlignment="1">
      <alignment horizontal="left" vertical="center" wrapText="1"/>
    </xf>
    <xf numFmtId="0" fontId="9" fillId="4" borderId="0" xfId="0" applyFont="1" applyFill="1" applyAlignment="1">
      <alignment vertical="center"/>
    </xf>
    <xf numFmtId="0" fontId="7" fillId="0" borderId="0" xfId="0" applyFont="1" applyAlignment="1">
      <alignment vertical="center"/>
    </xf>
    <xf numFmtId="0" fontId="10" fillId="0" borderId="11" xfId="0" applyFont="1" applyBorder="1" applyAlignment="1">
      <alignment horizontal="left" vertical="center" wrapText="1"/>
    </xf>
    <xf numFmtId="0" fontId="32" fillId="0" borderId="0" xfId="0" applyFont="1" applyAlignment="1">
      <alignment wrapText="1"/>
    </xf>
    <xf numFmtId="0" fontId="10" fillId="0" borderId="10" xfId="0" applyFont="1" applyBorder="1" applyAlignment="1">
      <alignment horizontal="left" vertical="center" wrapText="1"/>
    </xf>
    <xf numFmtId="164" fontId="10" fillId="4" borderId="10" xfId="0" applyNumberFormat="1" applyFont="1" applyFill="1" applyBorder="1" applyAlignment="1">
      <alignment horizontal="center" vertical="center" wrapText="1"/>
    </xf>
    <xf numFmtId="0" fontId="29" fillId="4" borderId="11" xfId="0" applyFont="1" applyFill="1" applyBorder="1" applyAlignment="1">
      <alignment horizontal="justify" vertical="center" wrapText="1"/>
    </xf>
    <xf numFmtId="9" fontId="10" fillId="0" borderId="10" xfId="0" applyNumberFormat="1" applyFont="1" applyBorder="1" applyAlignment="1">
      <alignment horizontal="center" vertical="center" wrapText="1"/>
    </xf>
    <xf numFmtId="9" fontId="10" fillId="4" borderId="44" xfId="3" applyFont="1" applyFill="1" applyBorder="1" applyAlignment="1">
      <alignment horizontal="center" vertical="center" wrapText="1"/>
    </xf>
    <xf numFmtId="0" fontId="10" fillId="4" borderId="7" xfId="0" applyFont="1" applyFill="1" applyBorder="1" applyAlignment="1">
      <alignment horizontal="justify" vertical="center" wrapText="1"/>
    </xf>
    <xf numFmtId="0" fontId="10" fillId="4" borderId="10" xfId="0" applyFont="1" applyFill="1" applyBorder="1" applyAlignment="1">
      <alignment horizontal="center" vertical="center"/>
    </xf>
    <xf numFmtId="0" fontId="10" fillId="4" borderId="0" xfId="0" applyFont="1" applyFill="1" applyAlignment="1">
      <alignment horizontal="center" vertical="center"/>
    </xf>
    <xf numFmtId="0" fontId="10" fillId="4" borderId="14" xfId="0" applyFont="1" applyFill="1" applyBorder="1" applyAlignment="1">
      <alignment vertical="center" wrapText="1"/>
    </xf>
    <xf numFmtId="0" fontId="10" fillId="4" borderId="32" xfId="0" applyFont="1" applyFill="1" applyBorder="1" applyAlignment="1">
      <alignment vertical="center" wrapText="1"/>
    </xf>
    <xf numFmtId="9" fontId="10" fillId="4" borderId="32" xfId="3" applyFont="1" applyFill="1" applyBorder="1" applyAlignment="1">
      <alignment horizontal="center" vertical="center" wrapText="1"/>
    </xf>
    <xf numFmtId="0" fontId="10" fillId="4" borderId="0" xfId="0" applyFont="1" applyFill="1"/>
    <xf numFmtId="0" fontId="9" fillId="4" borderId="33" xfId="0" applyFont="1" applyFill="1" applyBorder="1" applyAlignment="1">
      <alignment horizontal="justify" vertical="center" wrapText="1"/>
    </xf>
    <xf numFmtId="0" fontId="10" fillId="4" borderId="33" xfId="0" applyFont="1" applyFill="1" applyBorder="1" applyAlignment="1">
      <alignment horizontal="justify" vertical="center" wrapText="1"/>
    </xf>
    <xf numFmtId="0" fontId="10" fillId="17" borderId="33" xfId="0" applyFont="1" applyFill="1" applyBorder="1" applyAlignment="1">
      <alignment horizontal="justify" vertical="center" wrapText="1"/>
    </xf>
    <xf numFmtId="0" fontId="10" fillId="0" borderId="25" xfId="0" applyFont="1" applyBorder="1" applyAlignment="1">
      <alignment horizontal="justify" vertical="center" wrapText="1"/>
    </xf>
    <xf numFmtId="0" fontId="10" fillId="4" borderId="11" xfId="0" applyFont="1" applyFill="1" applyBorder="1" applyAlignment="1">
      <alignment horizontal="left" vertical="center" wrapText="1"/>
    </xf>
    <xf numFmtId="9" fontId="10" fillId="4" borderId="33" xfId="3"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3" xfId="0" applyFont="1" applyFill="1" applyBorder="1" applyAlignment="1">
      <alignment horizontal="left" vertical="center" wrapText="1"/>
    </xf>
    <xf numFmtId="0" fontId="10" fillId="4" borderId="33" xfId="0" applyFont="1" applyFill="1" applyBorder="1" applyAlignment="1">
      <alignment vertical="center" wrapText="1"/>
    </xf>
    <xf numFmtId="0" fontId="10" fillId="0" borderId="12" xfId="0" applyFont="1" applyBorder="1" applyAlignment="1">
      <alignment horizontal="justify" vertical="center" wrapText="1"/>
    </xf>
    <xf numFmtId="0" fontId="10" fillId="0" borderId="11" xfId="0" applyFont="1" applyBorder="1" applyAlignment="1">
      <alignment horizontal="center" vertical="center" wrapText="1"/>
    </xf>
    <xf numFmtId="0" fontId="9" fillId="0" borderId="11" xfId="0" applyFont="1" applyBorder="1" applyAlignment="1">
      <alignment horizontal="left" vertical="center" wrapText="1"/>
    </xf>
    <xf numFmtId="9" fontId="10" fillId="4" borderId="33" xfId="0" applyNumberFormat="1" applyFont="1" applyFill="1" applyBorder="1" applyAlignment="1">
      <alignment horizontal="center" vertical="center" wrapText="1"/>
    </xf>
    <xf numFmtId="0" fontId="11" fillId="9" borderId="15" xfId="0" applyFont="1" applyFill="1" applyBorder="1" applyAlignment="1">
      <alignment horizontal="center" vertical="center"/>
    </xf>
    <xf numFmtId="0" fontId="9" fillId="4" borderId="31" xfId="0" applyFont="1" applyFill="1" applyBorder="1" applyAlignment="1">
      <alignment vertical="center" wrapText="1"/>
    </xf>
    <xf numFmtId="164" fontId="10" fillId="0" borderId="11" xfId="3" applyNumberFormat="1" applyFont="1" applyBorder="1" applyAlignment="1">
      <alignment horizontal="center" vertical="center" wrapText="1"/>
    </xf>
    <xf numFmtId="9" fontId="12" fillId="0" borderId="13" xfId="0" applyNumberFormat="1" applyFont="1" applyBorder="1" applyAlignment="1">
      <alignment horizontal="center" vertical="center"/>
    </xf>
    <xf numFmtId="9" fontId="10" fillId="0" borderId="51" xfId="3" applyFont="1" applyBorder="1" applyAlignment="1">
      <alignment horizontal="center" vertical="center" wrapText="1"/>
    </xf>
    <xf numFmtId="9" fontId="10" fillId="4" borderId="11" xfId="3" applyFont="1" applyFill="1" applyBorder="1" applyAlignment="1">
      <alignment horizontal="left" vertical="center" wrapText="1"/>
    </xf>
    <xf numFmtId="9" fontId="10" fillId="0" borderId="13" xfId="3" applyFont="1" applyBorder="1" applyAlignment="1">
      <alignment horizontal="center" vertical="center" wrapText="1"/>
    </xf>
    <xf numFmtId="0" fontId="10" fillId="0" borderId="33" xfId="0" applyFont="1" applyBorder="1" applyAlignment="1">
      <alignment horizontal="left" vertical="center" wrapText="1"/>
    </xf>
    <xf numFmtId="0" fontId="10" fillId="0" borderId="33" xfId="0" applyFont="1" applyBorder="1" applyAlignment="1">
      <alignment vertical="center" wrapText="1"/>
    </xf>
    <xf numFmtId="0" fontId="10" fillId="0" borderId="33" xfId="0" applyFont="1" applyBorder="1" applyAlignment="1">
      <alignment horizontal="center" vertical="center"/>
    </xf>
    <xf numFmtId="9" fontId="19" fillId="0" borderId="33" xfId="3" applyFont="1" applyBorder="1" applyAlignment="1">
      <alignment horizontal="center" vertical="center" wrapText="1"/>
    </xf>
    <xf numFmtId="9" fontId="12" fillId="0" borderId="33" xfId="0" applyNumberFormat="1" applyFont="1" applyBorder="1" applyAlignment="1">
      <alignment horizontal="center" vertical="center"/>
    </xf>
    <xf numFmtId="0" fontId="10" fillId="0" borderId="52" xfId="0" applyFont="1" applyBorder="1" applyAlignment="1">
      <alignment horizontal="justify" vertical="center" wrapText="1"/>
    </xf>
    <xf numFmtId="0" fontId="10" fillId="4" borderId="52" xfId="0" applyFont="1" applyFill="1" applyBorder="1" applyAlignment="1">
      <alignment horizontal="justify" vertical="center" wrapText="1"/>
    </xf>
    <xf numFmtId="0" fontId="9" fillId="4" borderId="52" xfId="0" applyFont="1" applyFill="1" applyBorder="1" applyAlignment="1">
      <alignment horizontal="justify" vertical="center" wrapText="1"/>
    </xf>
    <xf numFmtId="0" fontId="9" fillId="4" borderId="52" xfId="0" applyFont="1" applyFill="1" applyBorder="1" applyAlignment="1">
      <alignment horizontal="center" vertical="center"/>
    </xf>
    <xf numFmtId="9" fontId="10" fillId="4" borderId="52" xfId="0" applyNumberFormat="1" applyFont="1" applyFill="1" applyBorder="1" applyAlignment="1">
      <alignment horizontal="center" vertical="center" wrapText="1"/>
    </xf>
    <xf numFmtId="0" fontId="10" fillId="4" borderId="52" xfId="0" applyFont="1" applyFill="1" applyBorder="1" applyAlignment="1">
      <alignment vertical="center" wrapText="1"/>
    </xf>
    <xf numFmtId="9" fontId="10" fillId="0" borderId="52" xfId="3" applyFont="1" applyBorder="1" applyAlignment="1">
      <alignment horizontal="center" vertical="center" wrapText="1"/>
    </xf>
    <xf numFmtId="0" fontId="9" fillId="4" borderId="52" xfId="0" applyFont="1" applyFill="1" applyBorder="1"/>
    <xf numFmtId="9" fontId="10" fillId="4" borderId="52" xfId="3" applyFont="1" applyFill="1" applyBorder="1" applyAlignment="1">
      <alignment horizontal="center" vertical="center" wrapText="1"/>
    </xf>
    <xf numFmtId="0" fontId="9" fillId="4" borderId="52" xfId="0" applyFont="1" applyFill="1" applyBorder="1" applyAlignment="1">
      <alignment vertical="center"/>
    </xf>
    <xf numFmtId="9" fontId="12" fillId="0" borderId="52" xfId="0" applyNumberFormat="1" applyFont="1" applyBorder="1" applyAlignment="1">
      <alignment horizontal="center" vertical="center"/>
    </xf>
    <xf numFmtId="0" fontId="9" fillId="4" borderId="60" xfId="0" applyFont="1" applyFill="1" applyBorder="1" applyAlignment="1">
      <alignment horizontal="center" vertical="center"/>
    </xf>
    <xf numFmtId="0" fontId="9" fillId="0" borderId="60" xfId="0" applyFont="1" applyBorder="1" applyAlignment="1">
      <alignment horizontal="justify" vertical="center" wrapText="1"/>
    </xf>
    <xf numFmtId="164" fontId="10" fillId="0" borderId="60" xfId="0" applyNumberFormat="1" applyFont="1" applyBorder="1" applyAlignment="1">
      <alignment horizontal="center" vertical="center" wrapText="1"/>
    </xf>
    <xf numFmtId="0" fontId="10" fillId="4" borderId="60" xfId="0" applyFont="1" applyFill="1" applyBorder="1" applyAlignment="1">
      <alignment vertical="center" wrapText="1"/>
    </xf>
    <xf numFmtId="9" fontId="10" fillId="0" borderId="60" xfId="3" applyFont="1" applyBorder="1" applyAlignment="1">
      <alignment horizontal="center" vertical="center" wrapText="1"/>
    </xf>
    <xf numFmtId="9" fontId="10" fillId="4" borderId="60" xfId="3" applyFont="1" applyFill="1" applyBorder="1" applyAlignment="1">
      <alignment horizontal="center" vertical="center" wrapText="1"/>
    </xf>
    <xf numFmtId="0" fontId="9" fillId="4" borderId="51" xfId="0" applyFont="1" applyFill="1" applyBorder="1" applyAlignment="1">
      <alignment horizontal="center" vertical="center"/>
    </xf>
    <xf numFmtId="0" fontId="9" fillId="0" borderId="51" xfId="0" applyFont="1" applyBorder="1" applyAlignment="1">
      <alignment horizontal="justify" vertical="center" wrapText="1"/>
    </xf>
    <xf numFmtId="164" fontId="10" fillId="0" borderId="51" xfId="0" applyNumberFormat="1" applyFont="1" applyBorder="1" applyAlignment="1">
      <alignment horizontal="center" vertical="center" wrapText="1"/>
    </xf>
    <xf numFmtId="0" fontId="10" fillId="0" borderId="51" xfId="0" applyFont="1" applyBorder="1" applyAlignment="1">
      <alignment horizontal="left" vertical="center" wrapText="1"/>
    </xf>
    <xf numFmtId="0" fontId="10" fillId="4" borderId="51" xfId="0" applyFont="1" applyFill="1" applyBorder="1" applyAlignment="1">
      <alignment vertical="center" wrapText="1"/>
    </xf>
    <xf numFmtId="9" fontId="10" fillId="4" borderId="51" xfId="3" applyFont="1" applyFill="1" applyBorder="1" applyAlignment="1">
      <alignment horizontal="center" vertical="center" wrapText="1"/>
    </xf>
    <xf numFmtId="0" fontId="10" fillId="0" borderId="60" xfId="0" applyFont="1" applyBorder="1" applyAlignment="1">
      <alignment horizontal="center" vertical="center" wrapText="1"/>
    </xf>
    <xf numFmtId="0" fontId="10" fillId="0" borderId="60" xfId="0" applyFont="1" applyBorder="1" applyAlignment="1">
      <alignment horizontal="left" vertical="center" wrapText="1"/>
    </xf>
    <xf numFmtId="0" fontId="10" fillId="0" borderId="60" xfId="0" applyFont="1" applyBorder="1" applyAlignment="1">
      <alignment horizontal="justify" vertical="center" wrapText="1"/>
    </xf>
    <xf numFmtId="0" fontId="10" fillId="0" borderId="51" xfId="0" applyFont="1" applyBorder="1" applyAlignment="1">
      <alignment horizontal="center" vertical="center" wrapText="1"/>
    </xf>
    <xf numFmtId="0" fontId="9" fillId="4" borderId="6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10" fillId="0" borderId="51" xfId="0" applyFont="1" applyBorder="1" applyAlignment="1">
      <alignment horizontal="justify" vertical="center" wrapText="1"/>
    </xf>
    <xf numFmtId="0" fontId="10" fillId="0" borderId="69" xfId="0" applyFont="1" applyBorder="1" applyAlignment="1">
      <alignment horizontal="left" vertical="center" wrapText="1"/>
    </xf>
    <xf numFmtId="0" fontId="10" fillId="4" borderId="69" xfId="0" applyFont="1" applyFill="1" applyBorder="1" applyAlignment="1">
      <alignment horizontal="center" vertical="center" wrapText="1"/>
    </xf>
    <xf numFmtId="164" fontId="10" fillId="0" borderId="69" xfId="0" applyNumberFormat="1" applyFont="1" applyBorder="1" applyAlignment="1">
      <alignment horizontal="center" vertical="center" wrapText="1"/>
    </xf>
    <xf numFmtId="0" fontId="10" fillId="0" borderId="69" xfId="0" applyFont="1" applyBorder="1" applyAlignment="1">
      <alignment vertical="center" wrapText="1"/>
    </xf>
    <xf numFmtId="9" fontId="10" fillId="0" borderId="69" xfId="3" applyFont="1" applyBorder="1" applyAlignment="1">
      <alignment horizontal="center" vertical="center" wrapText="1"/>
    </xf>
    <xf numFmtId="0" fontId="10" fillId="0" borderId="69" xfId="0" applyFont="1" applyBorder="1" applyAlignment="1">
      <alignment horizontal="center" vertical="center"/>
    </xf>
    <xf numFmtId="0" fontId="10" fillId="4" borderId="72" xfId="0" applyFont="1" applyFill="1" applyBorder="1" applyAlignment="1">
      <alignment horizontal="center" vertical="center" wrapText="1"/>
    </xf>
    <xf numFmtId="164" fontId="10" fillId="0" borderId="72" xfId="0" applyNumberFormat="1" applyFont="1" applyBorder="1" applyAlignment="1">
      <alignment horizontal="center" vertical="center" wrapText="1"/>
    </xf>
    <xf numFmtId="0" fontId="10" fillId="0" borderId="72" xfId="0" applyFont="1" applyBorder="1" applyAlignment="1">
      <alignment horizontal="justify" vertical="center" wrapText="1"/>
    </xf>
    <xf numFmtId="9" fontId="10" fillId="0" borderId="72" xfId="3" applyFont="1" applyBorder="1" applyAlignment="1">
      <alignment horizontal="center" vertical="center" wrapText="1"/>
    </xf>
    <xf numFmtId="0" fontId="10" fillId="4" borderId="52" xfId="0" applyFont="1" applyFill="1" applyBorder="1" applyAlignment="1">
      <alignment horizontal="center" vertical="center" wrapText="1"/>
    </xf>
    <xf numFmtId="164" fontId="10" fillId="0" borderId="52" xfId="0" applyNumberFormat="1" applyFont="1" applyBorder="1" applyAlignment="1">
      <alignment horizontal="center" vertical="center" wrapText="1"/>
    </xf>
    <xf numFmtId="0" fontId="10" fillId="0" borderId="52" xfId="0" applyFont="1" applyBorder="1" applyAlignment="1">
      <alignment horizontal="left" vertical="center" wrapText="1"/>
    </xf>
    <xf numFmtId="0" fontId="9" fillId="0" borderId="52" xfId="0" applyFont="1" applyBorder="1" applyAlignment="1">
      <alignment horizontal="center" vertical="center"/>
    </xf>
    <xf numFmtId="0" fontId="10" fillId="0" borderId="52" xfId="0" applyFont="1" applyBorder="1" applyAlignment="1">
      <alignment vertical="center" wrapText="1"/>
    </xf>
    <xf numFmtId="0" fontId="10" fillId="0" borderId="11" xfId="0" applyFont="1" applyBorder="1" applyAlignment="1">
      <alignment vertical="center" wrapText="1"/>
    </xf>
    <xf numFmtId="0" fontId="10" fillId="4" borderId="11" xfId="0" applyFont="1" applyFill="1" applyBorder="1" applyAlignment="1">
      <alignment vertical="center" wrapText="1"/>
    </xf>
    <xf numFmtId="9" fontId="12" fillId="0" borderId="21" xfId="0" applyNumberFormat="1" applyFont="1" applyBorder="1" applyAlignment="1">
      <alignment vertical="center"/>
    </xf>
    <xf numFmtId="0" fontId="9" fillId="0" borderId="16" xfId="0" applyFont="1" applyBorder="1" applyAlignment="1">
      <alignment vertical="center" wrapText="1"/>
    </xf>
    <xf numFmtId="0" fontId="9" fillId="0" borderId="11" xfId="0" applyFont="1" applyBorder="1" applyAlignment="1">
      <alignment horizontal="center" vertical="center"/>
    </xf>
    <xf numFmtId="0" fontId="29" fillId="18" borderId="11" xfId="0" applyFont="1" applyFill="1" applyBorder="1" applyAlignment="1">
      <alignment horizontal="left" vertical="center" wrapText="1"/>
    </xf>
    <xf numFmtId="0" fontId="9" fillId="0" borderId="33" xfId="0" applyFont="1" applyBorder="1" applyAlignment="1">
      <alignment horizontal="left" vertical="center" wrapText="1"/>
    </xf>
    <xf numFmtId="0" fontId="10" fillId="18" borderId="33" xfId="0" applyFont="1" applyFill="1" applyBorder="1" applyAlignment="1">
      <alignment horizontal="left" vertical="center" wrapText="1"/>
    </xf>
    <xf numFmtId="0" fontId="29" fillId="0" borderId="33" xfId="0" applyFont="1" applyBorder="1" applyAlignment="1">
      <alignment horizontal="left" vertical="center" wrapText="1"/>
    </xf>
    <xf numFmtId="9" fontId="10" fillId="18" borderId="33" xfId="0" applyNumberFormat="1" applyFont="1" applyFill="1" applyBorder="1" applyAlignment="1">
      <alignment horizontal="center" vertical="center" wrapText="1"/>
    </xf>
    <xf numFmtId="0" fontId="10" fillId="18" borderId="33" xfId="0" applyFont="1" applyFill="1" applyBorder="1" applyAlignment="1">
      <alignment horizontal="center" vertical="center" wrapText="1"/>
    </xf>
    <xf numFmtId="0" fontId="29" fillId="18" borderId="33" xfId="0" applyFont="1" applyFill="1" applyBorder="1" applyAlignment="1">
      <alignment horizontal="left" vertical="center" wrapText="1"/>
    </xf>
    <xf numFmtId="9" fontId="10" fillId="0" borderId="33" xfId="0" applyNumberFormat="1" applyFont="1" applyBorder="1" applyAlignment="1">
      <alignment horizontal="center" vertical="center" wrapText="1"/>
    </xf>
    <xf numFmtId="0" fontId="10" fillId="18" borderId="11" xfId="0" applyFont="1" applyFill="1" applyBorder="1" applyAlignment="1">
      <alignment horizontal="left" vertical="center" wrapText="1"/>
    </xf>
    <xf numFmtId="0" fontId="10" fillId="0" borderId="77" xfId="0" applyFont="1" applyBorder="1" applyAlignment="1">
      <alignment horizontal="left" vertical="center" wrapText="1"/>
    </xf>
    <xf numFmtId="0" fontId="9" fillId="4" borderId="32" xfId="0" applyFont="1" applyFill="1" applyBorder="1" applyAlignment="1">
      <alignment vertical="center" wrapText="1"/>
    </xf>
    <xf numFmtId="0" fontId="10" fillId="4" borderId="56" xfId="0" applyFont="1" applyFill="1" applyBorder="1" applyAlignment="1">
      <alignment horizontal="justify" vertical="center" wrapText="1"/>
    </xf>
    <xf numFmtId="0" fontId="10" fillId="4" borderId="57" xfId="0" applyFont="1" applyFill="1" applyBorder="1" applyAlignment="1">
      <alignment horizontal="justify" vertical="center" wrapText="1"/>
    </xf>
    <xf numFmtId="0" fontId="10" fillId="4" borderId="81" xfId="0" applyFont="1" applyFill="1" applyBorder="1" applyAlignment="1">
      <alignment horizontal="justify" vertical="center" wrapText="1"/>
    </xf>
    <xf numFmtId="9" fontId="10" fillId="4" borderId="81" xfId="0" applyNumberFormat="1" applyFont="1" applyFill="1" applyBorder="1" applyAlignment="1">
      <alignment horizontal="center" vertical="center" wrapText="1"/>
    </xf>
    <xf numFmtId="0" fontId="10" fillId="4" borderId="81" xfId="0" applyFont="1" applyFill="1" applyBorder="1" applyAlignment="1">
      <alignment vertical="center" wrapText="1"/>
    </xf>
    <xf numFmtId="9" fontId="10" fillId="0" borderId="81" xfId="3" applyFont="1" applyBorder="1" applyAlignment="1">
      <alignment horizontal="center" vertical="center" wrapText="1"/>
    </xf>
    <xf numFmtId="0" fontId="10" fillId="4" borderId="83" xfId="0" applyFont="1" applyFill="1" applyBorder="1" applyAlignment="1">
      <alignment horizontal="justify" vertical="center" wrapText="1"/>
    </xf>
    <xf numFmtId="0" fontId="10" fillId="4" borderId="83" xfId="0" applyFont="1" applyFill="1" applyBorder="1" applyAlignment="1">
      <alignment vertical="center" wrapText="1"/>
    </xf>
    <xf numFmtId="9" fontId="10" fillId="0" borderId="83" xfId="3" applyFont="1" applyBorder="1" applyAlignment="1">
      <alignment horizontal="center" vertical="center" wrapText="1"/>
    </xf>
    <xf numFmtId="0" fontId="9" fillId="0" borderId="81" xfId="0" applyFont="1" applyBorder="1" applyAlignment="1">
      <alignment horizontal="justify" vertical="center" wrapText="1"/>
    </xf>
    <xf numFmtId="0" fontId="9" fillId="0" borderId="83" xfId="0" applyFont="1" applyBorder="1" applyAlignment="1">
      <alignment horizontal="justify" vertical="center" wrapText="1"/>
    </xf>
    <xf numFmtId="9" fontId="12" fillId="0" borderId="84" xfId="0" applyNumberFormat="1" applyFont="1" applyBorder="1" applyAlignment="1">
      <alignment horizontal="center" vertical="center"/>
    </xf>
    <xf numFmtId="0" fontId="10" fillId="0" borderId="81" xfId="0" applyFont="1" applyBorder="1" applyAlignment="1">
      <alignment horizontal="justify" vertical="center" wrapText="1"/>
    </xf>
    <xf numFmtId="0" fontId="10" fillId="0" borderId="83" xfId="0" applyFont="1" applyBorder="1" applyAlignment="1">
      <alignment horizontal="justify" vertical="center" wrapText="1"/>
    </xf>
    <xf numFmtId="0" fontId="9" fillId="0" borderId="81" xfId="0" applyFont="1" applyBorder="1" applyAlignment="1">
      <alignment horizontal="center" vertical="center"/>
    </xf>
    <xf numFmtId="9" fontId="10" fillId="4" borderId="81" xfId="3" applyFont="1" applyFill="1" applyBorder="1" applyAlignment="1">
      <alignment horizontal="center" vertical="center" wrapText="1"/>
    </xf>
    <xf numFmtId="9" fontId="10" fillId="4" borderId="83" xfId="3" applyFont="1" applyFill="1" applyBorder="1" applyAlignment="1">
      <alignment horizontal="center" vertical="center" wrapText="1"/>
    </xf>
    <xf numFmtId="0" fontId="9" fillId="0" borderId="86" xfId="0" applyFont="1" applyBorder="1" applyAlignment="1">
      <alignment horizontal="justify" vertical="center" wrapText="1"/>
    </xf>
    <xf numFmtId="0" fontId="10" fillId="0" borderId="86" xfId="0" applyFont="1" applyBorder="1" applyAlignment="1">
      <alignment horizontal="center" vertical="center" wrapText="1"/>
    </xf>
    <xf numFmtId="0" fontId="10" fillId="0" borderId="86" xfId="0" applyFont="1" applyBorder="1" applyAlignment="1">
      <alignment horizontal="justify" vertical="center" wrapText="1"/>
    </xf>
    <xf numFmtId="9" fontId="10" fillId="0" borderId="86" xfId="3" applyFont="1" applyBorder="1" applyAlignment="1">
      <alignment horizontal="center" vertical="center" wrapText="1"/>
    </xf>
    <xf numFmtId="0" fontId="9" fillId="0" borderId="86" xfId="0" applyFont="1" applyBorder="1" applyAlignment="1">
      <alignment horizontal="center" vertical="center"/>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1" fillId="9" borderId="12" xfId="0" applyFont="1" applyFill="1" applyBorder="1" applyAlignment="1">
      <alignment horizontal="center" vertical="center"/>
    </xf>
    <xf numFmtId="9" fontId="12" fillId="0" borderId="11" xfId="0" applyNumberFormat="1" applyFont="1" applyBorder="1" applyAlignment="1">
      <alignment horizontal="center" vertical="center"/>
    </xf>
    <xf numFmtId="0" fontId="29" fillId="0" borderId="11" xfId="0" applyFont="1" applyBorder="1" applyAlignment="1">
      <alignment horizontal="justify" vertical="center" wrapText="1"/>
    </xf>
    <xf numFmtId="0" fontId="22" fillId="0" borderId="11" xfId="0" applyFont="1" applyBorder="1" applyAlignment="1">
      <alignment horizontal="justify" vertical="center" wrapText="1"/>
    </xf>
    <xf numFmtId="0" fontId="9" fillId="4" borderId="33" xfId="0" applyFont="1" applyFill="1" applyBorder="1" applyAlignment="1">
      <alignment horizontal="center" vertical="center"/>
    </xf>
    <xf numFmtId="0" fontId="29" fillId="0" borderId="33" xfId="0" applyFont="1" applyBorder="1" applyAlignment="1">
      <alignment vertical="center" wrapText="1"/>
    </xf>
    <xf numFmtId="9" fontId="0" fillId="0" borderId="33" xfId="0" applyNumberFormat="1" applyBorder="1" applyAlignment="1">
      <alignment horizontal="center" vertical="center"/>
    </xf>
    <xf numFmtId="9" fontId="9" fillId="4" borderId="10" xfId="3" applyFont="1" applyFill="1" applyBorder="1" applyAlignment="1">
      <alignment horizontal="center" vertical="center"/>
    </xf>
    <xf numFmtId="0" fontId="3" fillId="4" borderId="11" xfId="0" applyFont="1" applyFill="1" applyBorder="1" applyAlignment="1">
      <alignment horizontal="justify" vertical="center" wrapText="1"/>
    </xf>
    <xf numFmtId="9" fontId="9" fillId="4" borderId="11" xfId="3" applyFont="1" applyFill="1" applyBorder="1" applyAlignment="1">
      <alignment horizontal="center" vertical="center"/>
    </xf>
    <xf numFmtId="9" fontId="10" fillId="4" borderId="11" xfId="3" applyFont="1" applyFill="1" applyBorder="1" applyAlignment="1">
      <alignment horizontal="center" vertical="center" wrapText="1"/>
    </xf>
    <xf numFmtId="0" fontId="9" fillId="4" borderId="90" xfId="0" applyFont="1" applyFill="1" applyBorder="1" applyAlignment="1">
      <alignment horizontal="center" vertical="center"/>
    </xf>
    <xf numFmtId="0" fontId="10" fillId="4" borderId="90" xfId="0" applyFont="1" applyFill="1" applyBorder="1" applyAlignment="1">
      <alignment horizontal="justify" vertical="center" wrapText="1"/>
    </xf>
    <xf numFmtId="9" fontId="10" fillId="4" borderId="90" xfId="0" applyNumberFormat="1" applyFont="1" applyFill="1" applyBorder="1" applyAlignment="1">
      <alignment horizontal="center" vertical="center" wrapText="1"/>
    </xf>
    <xf numFmtId="0" fontId="10" fillId="4" borderId="90" xfId="0" applyFont="1" applyFill="1" applyBorder="1" applyAlignment="1">
      <alignment vertical="center" wrapText="1"/>
    </xf>
    <xf numFmtId="9" fontId="9" fillId="4" borderId="90" xfId="3" applyFont="1" applyFill="1" applyBorder="1"/>
    <xf numFmtId="0" fontId="10" fillId="0" borderId="91" xfId="0" applyFont="1" applyBorder="1" applyAlignment="1">
      <alignment horizontal="justify" vertical="center" wrapText="1"/>
    </xf>
    <xf numFmtId="0" fontId="9" fillId="4" borderId="91" xfId="0" applyFont="1" applyFill="1" applyBorder="1" applyAlignment="1">
      <alignment horizontal="center" vertical="center"/>
    </xf>
    <xf numFmtId="9" fontId="0" fillId="0" borderId="91" xfId="0" applyNumberFormat="1" applyBorder="1" applyAlignment="1">
      <alignment horizontal="center" vertical="center"/>
    </xf>
    <xf numFmtId="0" fontId="29" fillId="0" borderId="91" xfId="0" applyFont="1" applyBorder="1" applyAlignment="1">
      <alignment vertical="center" wrapText="1"/>
    </xf>
    <xf numFmtId="0" fontId="10" fillId="0" borderId="90" xfId="0" applyFont="1" applyBorder="1" applyAlignment="1">
      <alignment horizontal="justify" vertical="center" wrapText="1"/>
    </xf>
    <xf numFmtId="0" fontId="9" fillId="4" borderId="90" xfId="0" applyFont="1" applyFill="1" applyBorder="1" applyAlignment="1">
      <alignment horizontal="justify" vertical="center" wrapText="1"/>
    </xf>
    <xf numFmtId="0" fontId="10" fillId="0" borderId="90" xfId="0" applyFont="1" applyBorder="1" applyAlignment="1">
      <alignment horizontal="center" vertical="center" wrapText="1"/>
    </xf>
    <xf numFmtId="164" fontId="10" fillId="0" borderId="90" xfId="0" applyNumberFormat="1" applyFont="1" applyBorder="1" applyAlignment="1">
      <alignment horizontal="center" vertical="center" wrapText="1"/>
    </xf>
    <xf numFmtId="9" fontId="10" fillId="0" borderId="90" xfId="3" applyFont="1" applyBorder="1" applyAlignment="1">
      <alignment horizontal="center" vertical="center" wrapText="1"/>
    </xf>
    <xf numFmtId="0" fontId="9" fillId="4" borderId="90" xfId="0" applyFont="1" applyFill="1" applyBorder="1" applyAlignment="1">
      <alignment horizontal="center" vertical="center" wrapText="1"/>
    </xf>
    <xf numFmtId="0" fontId="9" fillId="0" borderId="90" xfId="0" applyFont="1" applyBorder="1" applyAlignment="1">
      <alignment horizontal="justify" vertical="center" wrapText="1"/>
    </xf>
    <xf numFmtId="9" fontId="10" fillId="4" borderId="91" xfId="0" applyNumberFormat="1" applyFont="1" applyFill="1" applyBorder="1" applyAlignment="1">
      <alignment horizontal="center" vertical="center" wrapText="1"/>
    </xf>
    <xf numFmtId="0" fontId="10" fillId="4" borderId="91" xfId="0" applyFont="1" applyFill="1" applyBorder="1" applyAlignment="1">
      <alignment vertical="center" wrapText="1"/>
    </xf>
    <xf numFmtId="9" fontId="9" fillId="4" borderId="91" xfId="3" applyFont="1" applyFill="1" applyBorder="1"/>
    <xf numFmtId="0" fontId="9" fillId="4" borderId="91" xfId="0" applyFont="1" applyFill="1" applyBorder="1"/>
    <xf numFmtId="9" fontId="10" fillId="0" borderId="91" xfId="3" applyFont="1" applyBorder="1" applyAlignment="1">
      <alignment horizontal="center" vertical="center" wrapText="1"/>
    </xf>
    <xf numFmtId="0" fontId="10" fillId="4" borderId="92" xfId="0" applyFont="1" applyFill="1" applyBorder="1" applyAlignment="1">
      <alignment horizontal="justify" vertical="center" wrapText="1"/>
    </xf>
    <xf numFmtId="0" fontId="10" fillId="0" borderId="92" xfId="0" applyFont="1" applyBorder="1" applyAlignment="1">
      <alignment horizontal="center" vertical="center" wrapText="1"/>
    </xf>
    <xf numFmtId="164" fontId="10" fillId="0" borderId="92" xfId="0" applyNumberFormat="1" applyFont="1" applyBorder="1" applyAlignment="1">
      <alignment horizontal="center" vertical="center" wrapText="1"/>
    </xf>
    <xf numFmtId="0" fontId="10" fillId="0" borderId="92" xfId="0" applyFont="1" applyBorder="1" applyAlignment="1">
      <alignment horizontal="justify" vertical="center" wrapText="1"/>
    </xf>
    <xf numFmtId="9" fontId="10" fillId="0" borderId="92" xfId="3" applyFont="1" applyBorder="1" applyAlignment="1">
      <alignment horizontal="center" vertical="center" wrapText="1"/>
    </xf>
    <xf numFmtId="9" fontId="12" fillId="0" borderId="92" xfId="0" applyNumberFormat="1" applyFont="1" applyBorder="1" applyAlignment="1">
      <alignment horizontal="center" vertical="center"/>
    </xf>
    <xf numFmtId="0" fontId="9" fillId="4" borderId="91" xfId="0" applyFont="1" applyFill="1" applyBorder="1" applyAlignment="1">
      <alignment horizontal="center" vertical="center" wrapText="1"/>
    </xf>
    <xf numFmtId="164" fontId="10" fillId="0" borderId="91" xfId="0" applyNumberFormat="1" applyFont="1" applyBorder="1" applyAlignment="1">
      <alignment horizontal="center" vertical="center" wrapText="1"/>
    </xf>
    <xf numFmtId="0" fontId="10" fillId="0" borderId="91" xfId="0" applyFont="1" applyBorder="1" applyAlignment="1">
      <alignment horizontal="center" vertical="center" wrapText="1"/>
    </xf>
    <xf numFmtId="0" fontId="9" fillId="0" borderId="91" xfId="0" applyFont="1" applyBorder="1" applyAlignment="1">
      <alignment horizontal="center" vertical="center"/>
    </xf>
    <xf numFmtId="0" fontId="9" fillId="0" borderId="90" xfId="0" applyFont="1" applyBorder="1" applyAlignment="1">
      <alignment horizontal="center" vertical="center"/>
    </xf>
    <xf numFmtId="164" fontId="10" fillId="0" borderId="86" xfId="0" applyNumberFormat="1" applyFont="1" applyBorder="1" applyAlignment="1">
      <alignment horizontal="center" vertical="center" wrapText="1"/>
    </xf>
    <xf numFmtId="0" fontId="10" fillId="0" borderId="86" xfId="0" applyFont="1" applyBorder="1" applyAlignment="1">
      <alignment horizontal="center" vertical="center"/>
    </xf>
    <xf numFmtId="0" fontId="9" fillId="0" borderId="91" xfId="0" applyFont="1" applyBorder="1" applyAlignment="1">
      <alignment horizontal="justify" vertical="center" wrapText="1"/>
    </xf>
    <xf numFmtId="0" fontId="10" fillId="0" borderId="46" xfId="0" applyFont="1" applyBorder="1" applyAlignment="1">
      <alignment horizontal="center" vertical="center" wrapText="1"/>
    </xf>
    <xf numFmtId="0" fontId="9" fillId="0" borderId="46" xfId="0" applyFont="1" applyBorder="1" applyAlignment="1">
      <alignment horizontal="justify" vertical="center" wrapText="1"/>
    </xf>
    <xf numFmtId="164" fontId="10" fillId="0" borderId="46" xfId="0" applyNumberFormat="1" applyFont="1" applyBorder="1" applyAlignment="1">
      <alignment horizontal="center" vertical="center" wrapText="1"/>
    </xf>
    <xf numFmtId="0" fontId="10" fillId="0" borderId="46" xfId="0" applyFont="1" applyBorder="1" applyAlignment="1">
      <alignment horizontal="justify" vertical="center" wrapText="1"/>
    </xf>
    <xf numFmtId="9" fontId="10" fillId="0" borderId="46" xfId="3" applyFont="1" applyBorder="1" applyAlignment="1">
      <alignment horizontal="center" vertical="center" wrapText="1"/>
    </xf>
    <xf numFmtId="0" fontId="9" fillId="0" borderId="46" xfId="0" applyFont="1" applyBorder="1" applyAlignment="1">
      <alignment horizontal="center" vertical="center"/>
    </xf>
    <xf numFmtId="0" fontId="10" fillId="0" borderId="82" xfId="0" applyFont="1" applyBorder="1" applyAlignment="1">
      <alignment horizontal="justify" vertical="center" wrapText="1"/>
    </xf>
    <xf numFmtId="0" fontId="10" fillId="4" borderId="82" xfId="0" applyFont="1" applyFill="1" applyBorder="1" applyAlignment="1">
      <alignment horizontal="justify" vertical="center" wrapText="1"/>
    </xf>
    <xf numFmtId="0" fontId="9" fillId="4" borderId="83" xfId="0" applyFont="1" applyFill="1" applyBorder="1" applyAlignment="1">
      <alignment horizontal="center" vertical="center"/>
    </xf>
    <xf numFmtId="0" fontId="9" fillId="4" borderId="14" xfId="0" applyFont="1" applyFill="1" applyBorder="1" applyAlignment="1">
      <alignment horizontal="center" vertical="center"/>
    </xf>
    <xf numFmtId="9" fontId="10" fillId="0" borderId="14" xfId="3" applyFont="1" applyBorder="1" applyAlignment="1">
      <alignment horizontal="center" vertical="center" wrapText="1"/>
    </xf>
    <xf numFmtId="0" fontId="9" fillId="4" borderId="81" xfId="0" applyFont="1" applyFill="1" applyBorder="1" applyAlignment="1">
      <alignment horizontal="center" vertical="center"/>
    </xf>
    <xf numFmtId="0" fontId="9" fillId="4" borderId="81" xfId="0" applyFont="1" applyFill="1" applyBorder="1"/>
    <xf numFmtId="0" fontId="9" fillId="4" borderId="82" xfId="0" applyFont="1" applyFill="1" applyBorder="1" applyAlignment="1">
      <alignment horizontal="justify" vertical="center" wrapText="1"/>
    </xf>
    <xf numFmtId="9" fontId="10" fillId="4" borderId="83" xfId="0" applyNumberFormat="1" applyFont="1" applyFill="1" applyBorder="1" applyAlignment="1">
      <alignment horizontal="center" vertical="center" wrapText="1"/>
    </xf>
    <xf numFmtId="0" fontId="9" fillId="4" borderId="83" xfId="0" applyFont="1" applyFill="1" applyBorder="1"/>
    <xf numFmtId="9" fontId="12" fillId="0" borderId="82" xfId="0" applyNumberFormat="1" applyFont="1" applyBorder="1" applyAlignment="1">
      <alignment horizontal="center" vertical="center"/>
    </xf>
    <xf numFmtId="0" fontId="10" fillId="0" borderId="81" xfId="0" applyFont="1" applyBorder="1" applyAlignment="1">
      <alignment horizontal="left" vertical="center" wrapText="1"/>
    </xf>
    <xf numFmtId="0" fontId="10" fillId="0" borderId="102" xfId="0" applyFont="1" applyBorder="1" applyAlignment="1">
      <alignment horizontal="justify" vertical="center" wrapText="1"/>
    </xf>
    <xf numFmtId="0" fontId="10" fillId="0" borderId="102" xfId="0" applyFont="1" applyBorder="1" applyAlignment="1">
      <alignment horizontal="center" vertical="center" wrapText="1"/>
    </xf>
    <xf numFmtId="0" fontId="9" fillId="0" borderId="102" xfId="0" applyFont="1" applyBorder="1" applyAlignment="1">
      <alignment horizontal="justify" vertical="center" wrapText="1"/>
    </xf>
    <xf numFmtId="9" fontId="10" fillId="4" borderId="102" xfId="0" applyNumberFormat="1" applyFont="1" applyFill="1" applyBorder="1" applyAlignment="1">
      <alignment horizontal="center" vertical="center" wrapText="1"/>
    </xf>
    <xf numFmtId="0" fontId="10" fillId="0" borderId="102" xfId="0" applyFont="1" applyBorder="1" applyAlignment="1">
      <alignment horizontal="left" vertical="center" wrapText="1"/>
    </xf>
    <xf numFmtId="9" fontId="10" fillId="0" borderId="102" xfId="3" applyFont="1" applyBorder="1" applyAlignment="1">
      <alignment horizontal="center" vertical="center" wrapText="1"/>
    </xf>
    <xf numFmtId="0" fontId="10" fillId="0" borderId="105" xfId="0" applyFont="1" applyBorder="1" applyAlignment="1">
      <alignment horizontal="center" vertical="center" wrapText="1"/>
    </xf>
    <xf numFmtId="0" fontId="9" fillId="0" borderId="105" xfId="0" applyFont="1" applyBorder="1" applyAlignment="1">
      <alignment horizontal="justify" vertical="center" wrapText="1"/>
    </xf>
    <xf numFmtId="9" fontId="10" fillId="4" borderId="105" xfId="0" applyNumberFormat="1" applyFont="1" applyFill="1" applyBorder="1" applyAlignment="1">
      <alignment horizontal="center" vertical="center" wrapText="1"/>
    </xf>
    <xf numFmtId="0" fontId="10" fillId="0" borderId="105" xfId="0" applyFont="1" applyBorder="1" applyAlignment="1">
      <alignment horizontal="left" vertical="center" wrapText="1"/>
    </xf>
    <xf numFmtId="0" fontId="10" fillId="4" borderId="105" xfId="0" applyFont="1" applyFill="1" applyBorder="1" applyAlignment="1">
      <alignment vertical="center" wrapText="1"/>
    </xf>
    <xf numFmtId="9" fontId="10" fillId="0" borderId="105" xfId="3" applyFont="1" applyBorder="1" applyAlignment="1">
      <alignment horizontal="center" vertical="center" wrapText="1"/>
    </xf>
    <xf numFmtId="0" fontId="10" fillId="0" borderId="108" xfId="0" applyFont="1" applyBorder="1" applyAlignment="1">
      <alignment horizontal="justify" vertical="center" wrapText="1"/>
    </xf>
    <xf numFmtId="0" fontId="10" fillId="0" borderId="108" xfId="0" applyFont="1" applyBorder="1" applyAlignment="1">
      <alignment horizontal="center" vertical="center" wrapText="1"/>
    </xf>
    <xf numFmtId="164" fontId="10" fillId="0" borderId="108" xfId="0" applyNumberFormat="1" applyFont="1" applyBorder="1" applyAlignment="1">
      <alignment horizontal="center" vertical="center" wrapText="1"/>
    </xf>
    <xf numFmtId="0" fontId="10" fillId="0" borderId="108" xfId="0" applyFont="1" applyBorder="1" applyAlignment="1">
      <alignment horizontal="left" vertical="center" wrapText="1"/>
    </xf>
    <xf numFmtId="9" fontId="10" fillId="0" borderId="108" xfId="3" applyFont="1" applyBorder="1" applyAlignment="1">
      <alignment horizontal="center" vertical="center" wrapText="1"/>
    </xf>
    <xf numFmtId="164" fontId="10" fillId="0" borderId="14" xfId="0" applyNumberFormat="1" applyFont="1" applyBorder="1" applyAlignment="1">
      <alignment horizontal="center" vertical="center" wrapText="1"/>
    </xf>
    <xf numFmtId="9" fontId="9" fillId="4" borderId="14" xfId="3" applyFont="1" applyFill="1" applyBorder="1" applyAlignment="1">
      <alignment horizontal="center" vertical="center"/>
    </xf>
    <xf numFmtId="9" fontId="9" fillId="4" borderId="83" xfId="3" applyFont="1" applyFill="1" applyBorder="1" applyAlignment="1">
      <alignment horizontal="center" vertical="center"/>
    </xf>
    <xf numFmtId="0" fontId="10" fillId="0" borderId="49" xfId="0" applyFont="1" applyBorder="1" applyAlignment="1">
      <alignment horizontal="justify" vertical="center" wrapText="1"/>
    </xf>
    <xf numFmtId="0" fontId="9" fillId="4" borderId="82" xfId="0" applyFont="1" applyFill="1" applyBorder="1" applyAlignment="1">
      <alignment horizontal="center" vertical="center"/>
    </xf>
    <xf numFmtId="164" fontId="10" fillId="0" borderId="82" xfId="0" applyNumberFormat="1" applyFont="1" applyBorder="1" applyAlignment="1">
      <alignment horizontal="center" vertical="center" wrapText="1"/>
    </xf>
    <xf numFmtId="0" fontId="10" fillId="4" borderId="82" xfId="0" applyFont="1" applyFill="1" applyBorder="1" applyAlignment="1">
      <alignment vertical="center" wrapText="1"/>
    </xf>
    <xf numFmtId="9" fontId="10" fillId="0" borderId="82" xfId="3" applyFont="1" applyBorder="1" applyAlignment="1">
      <alignment horizontal="center" vertical="center" wrapText="1"/>
    </xf>
    <xf numFmtId="9" fontId="9" fillId="4" borderId="82" xfId="3" applyFont="1" applyFill="1" applyBorder="1" applyAlignment="1">
      <alignment horizontal="center" vertical="center"/>
    </xf>
    <xf numFmtId="0" fontId="10" fillId="0" borderId="110" xfId="0" applyFont="1" applyBorder="1" applyAlignment="1">
      <alignment horizontal="justify" vertical="center" wrapText="1"/>
    </xf>
    <xf numFmtId="0" fontId="10" fillId="0" borderId="87" xfId="0" applyFont="1" applyBorder="1" applyAlignment="1">
      <alignment horizontal="justify" vertical="center" wrapText="1"/>
    </xf>
    <xf numFmtId="0" fontId="10" fillId="4" borderId="90" xfId="0" applyFont="1" applyFill="1" applyBorder="1" applyAlignment="1">
      <alignment horizontal="center" vertical="center" wrapText="1"/>
    </xf>
    <xf numFmtId="0" fontId="9" fillId="4" borderId="91" xfId="0" applyFont="1" applyFill="1" applyBorder="1" applyAlignment="1">
      <alignment horizontal="justify" vertical="center" wrapText="1"/>
    </xf>
    <xf numFmtId="164" fontId="10" fillId="4" borderId="90" xfId="0" applyNumberFormat="1" applyFont="1" applyFill="1" applyBorder="1" applyAlignment="1">
      <alignment horizontal="center" vertical="center" wrapText="1"/>
    </xf>
    <xf numFmtId="9" fontId="10" fillId="4" borderId="90" xfId="3" applyFont="1" applyFill="1" applyBorder="1" applyAlignment="1">
      <alignment horizontal="center" vertical="center" wrapText="1"/>
    </xf>
    <xf numFmtId="164" fontId="10" fillId="4" borderId="33" xfId="0" applyNumberFormat="1" applyFont="1" applyFill="1" applyBorder="1" applyAlignment="1">
      <alignment horizontal="center" vertical="center" wrapText="1"/>
    </xf>
    <xf numFmtId="164" fontId="10" fillId="4" borderId="91" xfId="0" applyNumberFormat="1" applyFont="1" applyFill="1" applyBorder="1" applyAlignment="1">
      <alignment horizontal="center" vertical="center" wrapText="1"/>
    </xf>
    <xf numFmtId="9" fontId="10" fillId="4" borderId="91" xfId="3" applyFont="1" applyFill="1" applyBorder="1" applyAlignment="1">
      <alignment horizontal="center" vertical="center" wrapText="1"/>
    </xf>
    <xf numFmtId="0" fontId="11" fillId="9" borderId="22" xfId="0" applyFont="1" applyFill="1" applyBorder="1" applyAlignment="1">
      <alignment horizontal="center" vertical="center"/>
    </xf>
    <xf numFmtId="0" fontId="9" fillId="0" borderId="22" xfId="0" applyFont="1" applyBorder="1" applyAlignment="1">
      <alignment horizontal="center" vertical="center" wrapText="1"/>
    </xf>
    <xf numFmtId="0" fontId="9" fillId="4" borderId="22" xfId="0" applyFont="1" applyFill="1" applyBorder="1" applyAlignment="1">
      <alignment horizontal="center" vertical="center" wrapText="1"/>
    </xf>
    <xf numFmtId="0" fontId="9" fillId="0" borderId="22" xfId="0" applyFont="1" applyBorder="1" applyAlignment="1">
      <alignment horizontal="justify" vertical="center" wrapText="1"/>
    </xf>
    <xf numFmtId="0" fontId="9" fillId="4" borderId="22" xfId="0" applyFont="1" applyFill="1" applyBorder="1" applyAlignment="1">
      <alignment horizontal="justify" vertical="center" wrapText="1"/>
    </xf>
    <xf numFmtId="0" fontId="10" fillId="4" borderId="22" xfId="0" applyFont="1" applyFill="1" applyBorder="1" applyAlignment="1">
      <alignment horizontal="center" vertical="center" wrapText="1"/>
    </xf>
    <xf numFmtId="9" fontId="10" fillId="0" borderId="22" xfId="3" applyFont="1" applyBorder="1" applyAlignment="1">
      <alignment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29" fillId="18" borderId="22" xfId="0" applyFont="1" applyFill="1" applyBorder="1" applyAlignment="1">
      <alignment vertical="center" wrapText="1"/>
    </xf>
    <xf numFmtId="0" fontId="10" fillId="4" borderId="22" xfId="0" applyFont="1" applyFill="1" applyBorder="1" applyAlignment="1">
      <alignment horizontal="justify" vertical="center" wrapText="1"/>
    </xf>
    <xf numFmtId="0" fontId="10" fillId="18" borderId="22" xfId="0" applyFont="1" applyFill="1" applyBorder="1" applyAlignment="1">
      <alignment vertical="center" wrapText="1"/>
    </xf>
    <xf numFmtId="0" fontId="10" fillId="0" borderId="22" xfId="0" applyFont="1" applyBorder="1" applyAlignment="1">
      <alignment horizontal="center" vertical="center" wrapText="1"/>
    </xf>
    <xf numFmtId="9" fontId="12" fillId="0" borderId="22" xfId="0" applyNumberFormat="1" applyFont="1" applyBorder="1" applyAlignment="1">
      <alignment vertical="center"/>
    </xf>
    <xf numFmtId="9" fontId="9" fillId="4" borderId="33" xfId="3" applyFont="1" applyFill="1" applyBorder="1"/>
    <xf numFmtId="0" fontId="10" fillId="0" borderId="93" xfId="0" applyFont="1" applyBorder="1" applyAlignment="1">
      <alignment horizontal="justify" vertical="center" wrapText="1"/>
    </xf>
    <xf numFmtId="0" fontId="10" fillId="0" borderId="15" xfId="0" applyFont="1" applyBorder="1" applyAlignment="1">
      <alignment horizontal="justify" vertical="center"/>
    </xf>
    <xf numFmtId="0" fontId="10" fillId="4" borderId="10" xfId="0" applyFont="1" applyFill="1" applyBorder="1" applyAlignment="1">
      <alignment horizontal="justify" vertical="center"/>
    </xf>
    <xf numFmtId="0" fontId="10" fillId="4" borderId="81" xfId="0" applyFont="1" applyFill="1" applyBorder="1" applyAlignment="1">
      <alignment horizontal="center" vertical="center"/>
    </xf>
    <xf numFmtId="0" fontId="10" fillId="4" borderId="83" xfId="0" applyFont="1" applyFill="1" applyBorder="1" applyAlignment="1">
      <alignment horizontal="center" vertical="center"/>
    </xf>
    <xf numFmtId="0" fontId="9" fillId="4" borderId="15" xfId="0" applyFont="1" applyFill="1" applyBorder="1" applyAlignment="1">
      <alignment horizontal="justify" vertical="center"/>
    </xf>
    <xf numFmtId="0" fontId="9" fillId="4" borderId="84" xfId="0" applyFont="1" applyFill="1" applyBorder="1" applyAlignment="1">
      <alignment horizontal="center" vertical="center"/>
    </xf>
    <xf numFmtId="0" fontId="9" fillId="4" borderId="15" xfId="0" applyFont="1" applyFill="1" applyBorder="1" applyAlignment="1">
      <alignment horizontal="center" vertical="center"/>
    </xf>
    <xf numFmtId="0" fontId="10" fillId="0" borderId="83" xfId="0" applyFont="1" applyBorder="1" applyAlignment="1">
      <alignment horizontal="justify" vertical="center"/>
    </xf>
    <xf numFmtId="0" fontId="7" fillId="0" borderId="0" xfId="0" applyFont="1" applyAlignment="1">
      <alignment wrapText="1"/>
    </xf>
    <xf numFmtId="0" fontId="10" fillId="0" borderId="81" xfId="0" applyFont="1" applyBorder="1" applyAlignment="1">
      <alignment horizontal="justify" vertical="center"/>
    </xf>
    <xf numFmtId="9" fontId="10" fillId="0" borderId="81" xfId="0" applyNumberFormat="1" applyFont="1" applyBorder="1" applyAlignment="1">
      <alignment horizontal="center" vertical="center"/>
    </xf>
    <xf numFmtId="0" fontId="10" fillId="0" borderId="81" xfId="0" applyFont="1" applyBorder="1" applyAlignment="1">
      <alignment vertical="center"/>
    </xf>
    <xf numFmtId="0" fontId="10" fillId="0" borderId="81" xfId="0" applyFont="1" applyBorder="1" applyAlignment="1">
      <alignment vertical="center" wrapText="1"/>
    </xf>
    <xf numFmtId="0" fontId="10" fillId="0" borderId="10" xfId="0" applyFont="1" applyBorder="1" applyAlignment="1">
      <alignment horizontal="justify" vertical="center"/>
    </xf>
    <xf numFmtId="9" fontId="10" fillId="0" borderId="10" xfId="0" applyNumberFormat="1" applyFont="1" applyBorder="1" applyAlignment="1">
      <alignment horizontal="center" vertical="center"/>
    </xf>
    <xf numFmtId="0" fontId="10" fillId="0" borderId="81" xfId="0" applyFont="1" applyBorder="1" applyAlignment="1">
      <alignment horizontal="center" vertical="center"/>
    </xf>
    <xf numFmtId="9" fontId="10" fillId="0" borderId="83" xfId="0" applyNumberFormat="1" applyFont="1" applyBorder="1" applyAlignment="1">
      <alignment horizontal="center" vertical="center"/>
    </xf>
    <xf numFmtId="0" fontId="10" fillId="0" borderId="83" xfId="0" applyFont="1" applyBorder="1" applyAlignment="1">
      <alignment vertical="center"/>
    </xf>
    <xf numFmtId="0" fontId="10" fillId="0" borderId="83" xfId="0" applyFont="1" applyBorder="1" applyAlignment="1">
      <alignment vertical="center" wrapText="1"/>
    </xf>
    <xf numFmtId="0" fontId="9" fillId="0" borderId="84" xfId="0" applyFont="1" applyBorder="1" applyAlignment="1">
      <alignment horizontal="justify" vertical="center"/>
    </xf>
    <xf numFmtId="164" fontId="10" fillId="0" borderId="84" xfId="0" applyNumberFormat="1" applyFont="1" applyBorder="1" applyAlignment="1">
      <alignment horizontal="center" vertical="center"/>
    </xf>
    <xf numFmtId="0" fontId="10" fillId="0" borderId="84" xfId="0" applyFont="1" applyBorder="1" applyAlignment="1">
      <alignment vertical="center" wrapText="1"/>
    </xf>
    <xf numFmtId="0" fontId="9" fillId="0" borderId="81" xfId="0" applyFont="1" applyBorder="1" applyAlignment="1">
      <alignment horizontal="justify" vertical="center"/>
    </xf>
    <xf numFmtId="164" fontId="10" fillId="0" borderId="81" xfId="0" applyNumberFormat="1" applyFont="1" applyBorder="1" applyAlignment="1">
      <alignment horizontal="center" vertical="center"/>
    </xf>
    <xf numFmtId="0" fontId="9" fillId="0" borderId="10" xfId="0" applyFont="1" applyBorder="1" applyAlignment="1">
      <alignment horizontal="justify" vertical="center"/>
    </xf>
    <xf numFmtId="164" fontId="10" fillId="0" borderId="10" xfId="0" applyNumberFormat="1" applyFont="1" applyBorder="1" applyAlignment="1">
      <alignment horizontal="center" vertical="center"/>
    </xf>
    <xf numFmtId="0" fontId="9" fillId="0" borderId="15" xfId="0" applyFont="1" applyBorder="1" applyAlignment="1">
      <alignment horizontal="justify" vertical="center"/>
    </xf>
    <xf numFmtId="164" fontId="10" fillId="0" borderId="15" xfId="0" applyNumberFormat="1" applyFont="1" applyBorder="1" applyAlignment="1">
      <alignment horizontal="center" vertical="center"/>
    </xf>
    <xf numFmtId="0" fontId="10" fillId="0" borderId="15" xfId="0" applyFont="1" applyBorder="1" applyAlignment="1">
      <alignment vertical="center" wrapText="1"/>
    </xf>
    <xf numFmtId="0" fontId="9" fillId="0" borderId="83" xfId="0" applyFont="1" applyBorder="1" applyAlignment="1">
      <alignment horizontal="justify" vertical="center"/>
    </xf>
    <xf numFmtId="164" fontId="10" fillId="0" borderId="83" xfId="0" applyNumberFormat="1" applyFont="1" applyBorder="1" applyAlignment="1">
      <alignment horizontal="center" vertical="center"/>
    </xf>
    <xf numFmtId="0" fontId="10" fillId="0" borderId="83" xfId="0" applyFont="1" applyBorder="1" applyAlignment="1">
      <alignment horizontal="center" vertical="center"/>
    </xf>
    <xf numFmtId="0" fontId="12" fillId="0" borderId="83" xfId="0" applyFont="1" applyBorder="1" applyAlignment="1">
      <alignment horizontal="justify" vertical="center" wrapText="1"/>
    </xf>
    <xf numFmtId="0" fontId="9" fillId="0" borderId="83" xfId="0" applyFont="1" applyBorder="1" applyAlignment="1">
      <alignment horizontal="center" vertical="center"/>
    </xf>
    <xf numFmtId="0" fontId="11" fillId="5" borderId="11" xfId="2" applyFont="1" applyFill="1" applyBorder="1" applyAlignment="1">
      <alignment horizontal="center" vertical="center" wrapText="1"/>
    </xf>
    <xf numFmtId="0" fontId="9" fillId="4" borderId="83" xfId="0" applyFont="1" applyFill="1" applyBorder="1" applyAlignment="1">
      <alignment horizontal="justify" vertical="center" wrapText="1"/>
    </xf>
    <xf numFmtId="0" fontId="35" fillId="0" borderId="11" xfId="0" applyFont="1" applyBorder="1" applyAlignment="1">
      <alignment horizontal="left" vertical="center" wrapText="1"/>
    </xf>
    <xf numFmtId="0" fontId="35" fillId="4" borderId="11" xfId="0" applyFont="1" applyFill="1" applyBorder="1" applyAlignment="1">
      <alignment horizontal="justify" vertical="center" wrapText="1"/>
    </xf>
    <xf numFmtId="0" fontId="10" fillId="4" borderId="47" xfId="0" applyFont="1" applyFill="1" applyBorder="1" applyAlignment="1">
      <alignment horizontal="justify" vertical="center" wrapText="1"/>
    </xf>
    <xf numFmtId="9" fontId="10" fillId="4" borderId="7" xfId="3" applyFont="1" applyFill="1" applyBorder="1" applyAlignment="1">
      <alignment horizontal="center" vertical="center" wrapText="1"/>
    </xf>
    <xf numFmtId="0" fontId="9" fillId="0" borderId="7" xfId="0" applyFont="1" applyBorder="1" applyAlignment="1">
      <alignment horizontal="center" vertical="center"/>
    </xf>
    <xf numFmtId="9" fontId="10" fillId="23" borderId="7" xfId="3" applyFont="1" applyFill="1" applyBorder="1" applyAlignment="1">
      <alignment horizontal="center" vertical="center" wrapText="1"/>
    </xf>
    <xf numFmtId="9" fontId="10" fillId="0" borderId="7" xfId="3"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37" xfId="0" applyFont="1" applyBorder="1" applyAlignment="1">
      <alignment vertical="center" wrapText="1"/>
    </xf>
    <xf numFmtId="0" fontId="9" fillId="4" borderId="31" xfId="0" applyFont="1" applyFill="1" applyBorder="1" applyAlignment="1">
      <alignment horizontal="center" vertical="center"/>
    </xf>
    <xf numFmtId="0" fontId="10" fillId="4" borderId="31" xfId="0" applyFont="1" applyFill="1" applyBorder="1" applyAlignment="1">
      <alignment horizontal="justify" vertical="center" wrapText="1"/>
    </xf>
    <xf numFmtId="9" fontId="10" fillId="4" borderId="31" xfId="0" applyNumberFormat="1" applyFont="1" applyFill="1" applyBorder="1" applyAlignment="1">
      <alignment horizontal="center" vertical="center" wrapText="1"/>
    </xf>
    <xf numFmtId="0" fontId="10" fillId="4" borderId="31" xfId="0" applyFont="1" applyFill="1" applyBorder="1" applyAlignment="1">
      <alignment vertical="center" wrapText="1"/>
    </xf>
    <xf numFmtId="9" fontId="10" fillId="0" borderId="31" xfId="3" applyFont="1" applyBorder="1" applyAlignment="1">
      <alignment horizontal="center" vertical="center" wrapText="1"/>
    </xf>
    <xf numFmtId="0" fontId="9" fillId="4" borderId="31" xfId="0" applyFont="1" applyFill="1" applyBorder="1"/>
    <xf numFmtId="0" fontId="9" fillId="4" borderId="32" xfId="0" applyFont="1" applyFill="1" applyBorder="1" applyAlignment="1">
      <alignment horizontal="center" vertical="center"/>
    </xf>
    <xf numFmtId="9" fontId="10" fillId="4" borderId="32" xfId="0" applyNumberFormat="1" applyFont="1" applyFill="1" applyBorder="1" applyAlignment="1">
      <alignment horizontal="center" vertical="center" wrapText="1"/>
    </xf>
    <xf numFmtId="0" fontId="9" fillId="4" borderId="32" xfId="0" applyFont="1" applyFill="1" applyBorder="1"/>
    <xf numFmtId="9" fontId="10" fillId="0" borderId="32" xfId="3" applyFont="1" applyBorder="1" applyAlignment="1">
      <alignment horizontal="center" vertical="center" wrapText="1"/>
    </xf>
    <xf numFmtId="0" fontId="10" fillId="0" borderId="32" xfId="0" applyFont="1" applyBorder="1" applyAlignment="1">
      <alignment horizontal="justify" vertical="center" wrapText="1"/>
    </xf>
    <xf numFmtId="0" fontId="9" fillId="0" borderId="32" xfId="0" applyFont="1" applyBorder="1" applyAlignment="1">
      <alignment horizontal="justify" vertical="center" wrapText="1"/>
    </xf>
    <xf numFmtId="0" fontId="10" fillId="4" borderId="32" xfId="0" applyFont="1" applyFill="1" applyBorder="1" applyAlignment="1">
      <alignment horizontal="center" vertical="center"/>
    </xf>
    <xf numFmtId="0" fontId="10" fillId="0" borderId="32" xfId="0" applyFont="1" applyBorder="1" applyAlignment="1">
      <alignment vertical="center" wrapText="1"/>
    </xf>
    <xf numFmtId="9" fontId="19" fillId="0" borderId="32" xfId="3" applyFont="1" applyBorder="1" applyAlignment="1">
      <alignment horizontal="center" vertical="center" wrapText="1"/>
    </xf>
    <xf numFmtId="0" fontId="10" fillId="0" borderId="32" xfId="0" applyFont="1" applyBorder="1" applyAlignment="1">
      <alignment horizontal="center" vertical="center"/>
    </xf>
    <xf numFmtId="0" fontId="10" fillId="4" borderId="63" xfId="0" applyFont="1" applyFill="1" applyBorder="1" applyAlignment="1">
      <alignment horizontal="justify" vertical="center" wrapText="1"/>
    </xf>
    <xf numFmtId="0" fontId="9" fillId="4" borderId="63" xfId="0" applyFont="1" applyFill="1" applyBorder="1" applyAlignment="1">
      <alignment horizontal="center" vertical="center"/>
    </xf>
    <xf numFmtId="0" fontId="9" fillId="0" borderId="63" xfId="0" applyFont="1" applyBorder="1" applyAlignment="1">
      <alignment horizontal="justify" vertical="center" wrapText="1"/>
    </xf>
    <xf numFmtId="9" fontId="10" fillId="4" borderId="63" xfId="0" applyNumberFormat="1" applyFont="1" applyFill="1" applyBorder="1" applyAlignment="1">
      <alignment horizontal="center" vertical="center" wrapText="1"/>
    </xf>
    <xf numFmtId="0" fontId="10" fillId="0" borderId="63" xfId="0" applyFont="1" applyBorder="1" applyAlignment="1">
      <alignment horizontal="justify" vertical="center" wrapText="1"/>
    </xf>
    <xf numFmtId="9" fontId="10" fillId="0" borderId="63" xfId="3" applyFont="1" applyBorder="1" applyAlignment="1">
      <alignment horizontal="center" vertical="center" wrapText="1"/>
    </xf>
    <xf numFmtId="0" fontId="9" fillId="0" borderId="63" xfId="0" applyFont="1" applyBorder="1" applyAlignment="1">
      <alignment horizontal="center" vertical="center"/>
    </xf>
    <xf numFmtId="9" fontId="12" fillId="24" borderId="32" xfId="0" applyNumberFormat="1" applyFont="1" applyFill="1" applyBorder="1" applyAlignment="1">
      <alignment vertical="center"/>
    </xf>
    <xf numFmtId="0" fontId="9"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10" fillId="0" borderId="123" xfId="0" applyFont="1" applyBorder="1" applyAlignment="1">
      <alignment horizontal="justify" vertical="center" wrapText="1"/>
    </xf>
    <xf numFmtId="9" fontId="10" fillId="0" borderId="123" xfId="3" applyFont="1" applyBorder="1" applyAlignment="1">
      <alignment horizontal="center" vertical="center" wrapText="1"/>
    </xf>
    <xf numFmtId="9" fontId="12" fillId="0" borderId="123" xfId="0" applyNumberFormat="1" applyFont="1" applyBorder="1" applyAlignment="1">
      <alignment horizontal="center" vertical="center"/>
    </xf>
    <xf numFmtId="0" fontId="9" fillId="0" borderId="123" xfId="0" applyFont="1" applyBorder="1" applyAlignment="1">
      <alignment horizontal="center" vertical="center"/>
    </xf>
    <xf numFmtId="0" fontId="10" fillId="0" borderId="84" xfId="0" applyFont="1" applyBorder="1" applyAlignment="1">
      <alignment vertical="center"/>
    </xf>
    <xf numFmtId="0" fontId="10" fillId="18" borderId="41" xfId="0" applyFont="1" applyFill="1" applyBorder="1" applyAlignment="1">
      <alignment horizontal="left" vertical="center" wrapText="1"/>
    </xf>
    <xf numFmtId="0" fontId="10" fillId="18" borderId="127" xfId="0" applyFont="1" applyFill="1" applyBorder="1" applyAlignment="1">
      <alignment horizontal="left" vertical="center" wrapText="1"/>
    </xf>
    <xf numFmtId="9" fontId="9" fillId="25" borderId="11" xfId="3" applyFont="1" applyFill="1" applyBorder="1" applyAlignment="1">
      <alignment horizontal="center" vertical="center"/>
    </xf>
    <xf numFmtId="0" fontId="9" fillId="4" borderId="10" xfId="0" applyFont="1" applyFill="1" applyBorder="1" applyAlignment="1">
      <alignment horizontal="justify" vertical="center" wrapText="1"/>
    </xf>
    <xf numFmtId="0" fontId="22" fillId="4" borderId="11" xfId="0" applyFont="1" applyFill="1" applyBorder="1" applyAlignment="1">
      <alignment horizontal="center" vertical="center"/>
    </xf>
    <xf numFmtId="0" fontId="22" fillId="4" borderId="11" xfId="0" applyFont="1" applyFill="1" applyBorder="1" applyAlignment="1">
      <alignment vertical="center" wrapText="1"/>
    </xf>
    <xf numFmtId="0" fontId="10" fillId="4" borderId="7" xfId="0" applyFont="1" applyFill="1" applyBorder="1" applyAlignment="1">
      <alignment horizontal="center" vertical="center" wrapText="1"/>
    </xf>
    <xf numFmtId="164" fontId="10" fillId="4" borderId="83" xfId="0" applyNumberFormat="1" applyFont="1" applyFill="1" applyBorder="1" applyAlignment="1">
      <alignment horizontal="center" vertical="center" wrapText="1"/>
    </xf>
    <xf numFmtId="0" fontId="9" fillId="4" borderId="85" xfId="0" applyFont="1" applyFill="1" applyBorder="1" applyAlignment="1">
      <alignment horizontal="justify" vertical="center" wrapText="1"/>
    </xf>
    <xf numFmtId="0" fontId="10" fillId="0" borderId="63" xfId="0" applyFont="1" applyBorder="1" applyAlignment="1">
      <alignment vertical="center" wrapText="1"/>
    </xf>
    <xf numFmtId="0" fontId="10" fillId="0" borderId="15" xfId="0" applyFont="1" applyBorder="1" applyAlignment="1">
      <alignment horizontal="justify" vertical="center" wrapText="1"/>
    </xf>
    <xf numFmtId="0" fontId="10" fillId="0" borderId="38" xfId="0" applyFont="1" applyBorder="1" applyAlignment="1">
      <alignment horizontal="justify" vertical="center" wrapText="1"/>
    </xf>
    <xf numFmtId="9" fontId="9" fillId="0" borderId="0" xfId="0" applyNumberFormat="1" applyFont="1" applyAlignment="1">
      <alignment horizontal="center" vertical="center"/>
    </xf>
    <xf numFmtId="0" fontId="11" fillId="9" borderId="7" xfId="0" applyFont="1" applyFill="1" applyBorder="1" applyAlignment="1">
      <alignment horizontal="center" vertical="center"/>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9" fillId="4" borderId="7" xfId="0" applyFont="1" applyFill="1" applyBorder="1" applyAlignment="1">
      <alignment horizontal="center" vertical="center"/>
    </xf>
    <xf numFmtId="9" fontId="10" fillId="4" borderId="7" xfId="0" applyNumberFormat="1" applyFont="1" applyFill="1" applyBorder="1" applyAlignment="1">
      <alignment horizontal="center" vertical="center" wrapText="1"/>
    </xf>
    <xf numFmtId="0" fontId="10" fillId="4" borderId="7" xfId="0" applyFont="1" applyFill="1" applyBorder="1" applyAlignment="1">
      <alignment vertical="center" wrapText="1"/>
    </xf>
    <xf numFmtId="9" fontId="10" fillId="0" borderId="7" xfId="3" applyFont="1" applyBorder="1" applyAlignment="1">
      <alignment horizontal="center" vertical="center" wrapText="1"/>
    </xf>
    <xf numFmtId="0" fontId="34" fillId="0" borderId="7" xfId="0" applyFont="1" applyBorder="1"/>
    <xf numFmtId="9" fontId="12" fillId="0" borderId="7" xfId="0" applyNumberFormat="1" applyFont="1" applyBorder="1" applyAlignment="1">
      <alignment horizontal="center" vertical="center"/>
    </xf>
    <xf numFmtId="9" fontId="10" fillId="0" borderId="7" xfId="0" applyNumberFormat="1" applyFont="1" applyBorder="1" applyAlignment="1">
      <alignment horizontal="center" vertical="center" wrapText="1"/>
    </xf>
    <xf numFmtId="0" fontId="10" fillId="4" borderId="7" xfId="0" applyFont="1" applyFill="1" applyBorder="1" applyAlignment="1">
      <alignment horizontal="left" vertical="center" wrapText="1"/>
    </xf>
    <xf numFmtId="0" fontId="9" fillId="4" borderId="7" xfId="0" applyFont="1" applyFill="1" applyBorder="1" applyAlignment="1">
      <alignment vertical="center" wrapText="1"/>
    </xf>
    <xf numFmtId="0" fontId="9" fillId="0" borderId="7" xfId="0" applyFont="1" applyBorder="1" applyAlignment="1">
      <alignment horizontal="left" vertical="center"/>
    </xf>
    <xf numFmtId="0" fontId="10" fillId="0" borderId="7" xfId="0" applyFont="1" applyBorder="1" applyAlignment="1">
      <alignment horizontal="left" vertical="center" wrapText="1"/>
    </xf>
    <xf numFmtId="0" fontId="9" fillId="0" borderId="7" xfId="0" applyFont="1" applyBorder="1" applyAlignment="1">
      <alignment horizontal="justify" vertical="center" wrapText="1"/>
    </xf>
    <xf numFmtId="0" fontId="9" fillId="0" borderId="7" xfId="0" applyFont="1" applyBorder="1" applyAlignment="1">
      <alignment horizontal="left" vertical="center" wrapText="1"/>
    </xf>
    <xf numFmtId="0" fontId="9" fillId="4" borderId="7" xfId="0" applyFont="1" applyFill="1" applyBorder="1" applyAlignment="1">
      <alignment horizontal="center" vertical="center" wrapText="1"/>
    </xf>
    <xf numFmtId="0" fontId="29" fillId="4" borderId="7" xfId="0" applyFont="1" applyFill="1" applyBorder="1" applyAlignment="1">
      <alignment horizontal="left" vertical="center" wrapText="1"/>
    </xf>
    <xf numFmtId="0" fontId="10" fillId="0" borderId="7" xfId="0" applyFont="1" applyBorder="1" applyAlignment="1">
      <alignment vertical="center" wrapText="1"/>
    </xf>
    <xf numFmtId="0" fontId="9" fillId="4" borderId="7" xfId="0" applyFont="1" applyFill="1" applyBorder="1" applyAlignment="1">
      <alignment horizontal="left" vertical="center" wrapText="1"/>
    </xf>
    <xf numFmtId="0" fontId="10" fillId="0" borderId="125" xfId="0" applyFont="1" applyBorder="1" applyAlignment="1">
      <alignment horizontal="justify" vertical="center" wrapText="1"/>
    </xf>
    <xf numFmtId="0" fontId="9" fillId="0" borderId="79" xfId="0" applyFont="1" applyBorder="1" applyAlignment="1">
      <alignment horizontal="justify" vertical="center" wrapText="1"/>
    </xf>
    <xf numFmtId="0" fontId="10" fillId="0" borderId="126" xfId="0" applyFont="1" applyBorder="1" applyAlignment="1">
      <alignment horizontal="justify" vertical="center" wrapText="1"/>
    </xf>
    <xf numFmtId="0" fontId="9" fillId="0" borderId="12" xfId="0" applyFont="1" applyBorder="1" applyAlignment="1">
      <alignment horizontal="justify" vertical="center" wrapText="1"/>
    </xf>
    <xf numFmtId="9" fontId="9" fillId="0" borderId="11" xfId="3" applyFont="1" applyFill="1" applyBorder="1" applyAlignment="1">
      <alignment horizontal="center" vertical="center"/>
    </xf>
    <xf numFmtId="9" fontId="9" fillId="0" borderId="7" xfId="0" applyNumberFormat="1" applyFont="1" applyBorder="1" applyAlignment="1">
      <alignment horizontal="center" vertical="center"/>
    </xf>
    <xf numFmtId="9" fontId="10" fillId="0" borderId="44" xfId="3" applyFont="1" applyFill="1" applyBorder="1" applyAlignment="1">
      <alignment horizontal="center" vertical="center" wrapText="1"/>
    </xf>
    <xf numFmtId="9" fontId="10" fillId="0" borderId="44" xfId="0" applyNumberFormat="1" applyFont="1" applyBorder="1" applyAlignment="1">
      <alignment horizontal="center" vertical="center" wrapText="1"/>
    </xf>
    <xf numFmtId="0" fontId="9" fillId="0" borderId="121" xfId="0" applyFont="1" applyBorder="1" applyAlignment="1">
      <alignment horizontal="justify" vertical="center" wrapText="1"/>
    </xf>
    <xf numFmtId="0" fontId="10" fillId="0" borderId="124" xfId="0" applyFont="1" applyBorder="1" applyAlignment="1">
      <alignment vertical="center" wrapText="1"/>
    </xf>
    <xf numFmtId="0" fontId="9" fillId="0" borderId="123" xfId="0" applyFont="1" applyBorder="1" applyAlignment="1">
      <alignment horizontal="center" vertical="center" wrapText="1"/>
    </xf>
    <xf numFmtId="0" fontId="10" fillId="0" borderId="123" xfId="0" applyFont="1" applyBorder="1" applyAlignment="1">
      <alignment horizontal="center" vertical="center" wrapText="1"/>
    </xf>
    <xf numFmtId="9" fontId="10" fillId="0" borderId="123" xfId="3" applyFont="1" applyFill="1" applyBorder="1" applyAlignment="1">
      <alignment horizontal="center" vertical="center" wrapText="1"/>
    </xf>
    <xf numFmtId="9" fontId="10" fillId="0" borderId="123" xfId="3" applyFont="1" applyFill="1" applyBorder="1" applyAlignment="1">
      <alignment vertical="center" wrapText="1"/>
    </xf>
    <xf numFmtId="0" fontId="10" fillId="0" borderId="16" xfId="0" applyFont="1" applyBorder="1" applyAlignment="1">
      <alignment horizontal="justify" vertical="center" wrapText="1"/>
    </xf>
    <xf numFmtId="0" fontId="29" fillId="0" borderId="123" xfId="0" applyFont="1" applyBorder="1" applyAlignment="1">
      <alignment horizontal="justify" vertical="center" wrapText="1"/>
    </xf>
    <xf numFmtId="0" fontId="9" fillId="0" borderId="124" xfId="0" applyFont="1" applyBorder="1" applyAlignment="1">
      <alignment horizontal="justify" vertical="center" wrapText="1"/>
    </xf>
    <xf numFmtId="0" fontId="10" fillId="0" borderId="117" xfId="0" applyFont="1" applyBorder="1" applyAlignment="1">
      <alignment horizontal="justify" vertical="center" wrapText="1"/>
    </xf>
    <xf numFmtId="0" fontId="9" fillId="0" borderId="117"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14" xfId="0" applyFont="1" applyBorder="1" applyAlignment="1">
      <alignment horizontal="center" vertical="center"/>
    </xf>
    <xf numFmtId="0" fontId="9" fillId="0" borderId="82" xfId="0" applyFont="1" applyBorder="1" applyAlignment="1">
      <alignment horizontal="center" vertical="center"/>
    </xf>
    <xf numFmtId="0" fontId="10" fillId="0" borderId="14" xfId="0" applyFont="1" applyBorder="1" applyAlignment="1">
      <alignment horizontal="justify" vertical="center"/>
    </xf>
    <xf numFmtId="0" fontId="9" fillId="0" borderId="113" xfId="0" applyFont="1" applyBorder="1" applyAlignment="1">
      <alignment horizontal="center" vertical="center"/>
    </xf>
    <xf numFmtId="164" fontId="10" fillId="0" borderId="89" xfId="0" applyNumberFormat="1" applyFont="1" applyBorder="1" applyAlignment="1">
      <alignment horizontal="center" vertical="center"/>
    </xf>
    <xf numFmtId="0" fontId="9" fillId="0" borderId="114" xfId="0" applyFont="1" applyBorder="1" applyAlignment="1">
      <alignment horizontal="center" vertical="center"/>
    </xf>
    <xf numFmtId="0" fontId="10" fillId="0" borderId="115" xfId="0" applyFont="1" applyBorder="1" applyAlignment="1">
      <alignment horizontal="justify" vertical="center"/>
    </xf>
    <xf numFmtId="0" fontId="9" fillId="0" borderId="116" xfId="0" applyFont="1" applyBorder="1" applyAlignment="1">
      <alignment horizontal="center" vertical="center"/>
    </xf>
    <xf numFmtId="0" fontId="10" fillId="0" borderId="117" xfId="0" applyFont="1" applyBorder="1" applyAlignment="1">
      <alignment horizontal="justify" vertical="center"/>
    </xf>
    <xf numFmtId="0" fontId="10" fillId="0" borderId="84" xfId="0" applyFont="1" applyBorder="1" applyAlignment="1">
      <alignment horizontal="justify" vertical="center"/>
    </xf>
    <xf numFmtId="0" fontId="9" fillId="0" borderId="84" xfId="0" applyFont="1" applyBorder="1" applyAlignment="1">
      <alignment horizontal="center" vertical="center"/>
    </xf>
    <xf numFmtId="0" fontId="10" fillId="0" borderId="84" xfId="0" applyFont="1" applyBorder="1" applyAlignment="1">
      <alignment horizontal="justify" vertical="center" wrapText="1"/>
    </xf>
    <xf numFmtId="16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9" fillId="4" borderId="123" xfId="0" applyFont="1" applyFill="1" applyBorder="1" applyAlignment="1">
      <alignment horizontal="justify" vertical="center" wrapText="1"/>
    </xf>
    <xf numFmtId="0" fontId="9" fillId="4" borderId="123" xfId="0" applyFont="1" applyFill="1" applyBorder="1" applyAlignment="1">
      <alignment horizontal="center" vertical="center"/>
    </xf>
    <xf numFmtId="9" fontId="10" fillId="4" borderId="123" xfId="0" applyNumberFormat="1" applyFont="1" applyFill="1" applyBorder="1" applyAlignment="1">
      <alignment horizontal="center" vertical="center" wrapText="1"/>
    </xf>
    <xf numFmtId="0" fontId="10" fillId="4" borderId="123" xfId="0" applyFont="1" applyFill="1" applyBorder="1" applyAlignment="1">
      <alignment vertical="center" wrapText="1"/>
    </xf>
    <xf numFmtId="9" fontId="10" fillId="0" borderId="123" xfId="0" applyNumberFormat="1" applyFont="1" applyBorder="1" applyAlignment="1">
      <alignment horizontal="center" vertical="center" wrapText="1"/>
    </xf>
    <xf numFmtId="9" fontId="10" fillId="4" borderId="123" xfId="3" applyFont="1" applyFill="1" applyBorder="1" applyAlignment="1">
      <alignment horizontal="center" vertical="center" wrapText="1"/>
    </xf>
    <xf numFmtId="0" fontId="7" fillId="0" borderId="123" xfId="0" applyFont="1" applyBorder="1"/>
    <xf numFmtId="0" fontId="10" fillId="4" borderId="123" xfId="2" applyFont="1" applyFill="1" applyBorder="1" applyAlignment="1">
      <alignment horizontal="justify" vertical="center" wrapText="1"/>
    </xf>
    <xf numFmtId="0" fontId="10" fillId="0" borderId="123" xfId="2" applyFont="1" applyFill="1" applyBorder="1" applyAlignment="1">
      <alignment horizontal="justify" vertical="center" wrapText="1"/>
    </xf>
    <xf numFmtId="9" fontId="10" fillId="4" borderId="123" xfId="2" applyNumberFormat="1" applyFont="1" applyFill="1" applyBorder="1" applyAlignment="1">
      <alignment horizontal="left" vertical="center" wrapText="1"/>
    </xf>
    <xf numFmtId="0" fontId="10" fillId="0" borderId="123" xfId="2" applyFont="1" applyFill="1" applyBorder="1" applyAlignment="1">
      <alignment vertical="center" wrapText="1"/>
    </xf>
    <xf numFmtId="0" fontId="9" fillId="4" borderId="33" xfId="0" applyFont="1" applyFill="1" applyBorder="1" applyAlignment="1">
      <alignment vertical="center"/>
    </xf>
    <xf numFmtId="9" fontId="10" fillId="19" borderId="33" xfId="0" applyNumberFormat="1" applyFont="1" applyFill="1" applyBorder="1" applyAlignment="1">
      <alignment horizontal="center" vertical="center" wrapText="1"/>
    </xf>
    <xf numFmtId="0" fontId="9" fillId="4" borderId="33" xfId="0" applyFont="1" applyFill="1" applyBorder="1"/>
    <xf numFmtId="9" fontId="10" fillId="4" borderId="33" xfId="3" applyFont="1" applyFill="1" applyBorder="1" applyAlignment="1">
      <alignment horizontal="left" vertical="center" wrapText="1"/>
    </xf>
    <xf numFmtId="0" fontId="10" fillId="18" borderId="33" xfId="0" applyFont="1" applyFill="1" applyBorder="1" applyAlignment="1">
      <alignment vertical="center" wrapText="1"/>
    </xf>
    <xf numFmtId="0" fontId="9" fillId="4" borderId="7" xfId="0" applyFont="1" applyFill="1" applyBorder="1"/>
    <xf numFmtId="164" fontId="10" fillId="0" borderId="7" xfId="0" applyNumberFormat="1" applyFont="1" applyBorder="1" applyAlignment="1">
      <alignment horizontal="center" vertical="center" wrapText="1"/>
    </xf>
    <xf numFmtId="164" fontId="10" fillId="19" borderId="7" xfId="0" applyNumberFormat="1" applyFont="1" applyFill="1" applyBorder="1" applyAlignment="1">
      <alignment horizontal="center" vertical="center" wrapText="1"/>
    </xf>
    <xf numFmtId="9" fontId="10" fillId="19" borderId="7" xfId="0" applyNumberFormat="1" applyFont="1" applyFill="1" applyBorder="1" applyAlignment="1">
      <alignment horizontal="center" vertical="center" wrapText="1"/>
    </xf>
    <xf numFmtId="0" fontId="9" fillId="4" borderId="16" xfId="0" applyFont="1" applyFill="1" applyBorder="1" applyAlignment="1">
      <alignment horizontal="justify" vertical="center" wrapText="1"/>
    </xf>
    <xf numFmtId="0" fontId="10" fillId="4" borderId="23" xfId="0" applyFont="1" applyFill="1" applyBorder="1" applyAlignment="1">
      <alignment horizontal="justify" vertical="center" wrapText="1"/>
    </xf>
    <xf numFmtId="0" fontId="9" fillId="4" borderId="15" xfId="0" applyFont="1" applyFill="1" applyBorder="1" applyAlignment="1">
      <alignment horizontal="justify" vertical="center" wrapText="1"/>
    </xf>
    <xf numFmtId="0" fontId="10"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left" vertical="center"/>
    </xf>
    <xf numFmtId="0" fontId="10" fillId="4" borderId="15" xfId="0" applyFont="1" applyFill="1" applyBorder="1" applyAlignment="1">
      <alignment horizontal="left" vertical="center" wrapText="1"/>
    </xf>
    <xf numFmtId="0" fontId="10" fillId="4" borderId="76" xfId="0" applyFont="1" applyFill="1" applyBorder="1" applyAlignment="1">
      <alignment vertical="center" wrapText="1"/>
    </xf>
    <xf numFmtId="0" fontId="10" fillId="4" borderId="77" xfId="0" applyFont="1" applyFill="1" applyBorder="1" applyAlignment="1">
      <alignment horizontal="left" vertical="center" wrapText="1"/>
    </xf>
    <xf numFmtId="0" fontId="10" fillId="0" borderId="78" xfId="0" applyFont="1" applyBorder="1" applyAlignment="1">
      <alignment horizontal="justify" vertical="center" wrapText="1"/>
    </xf>
    <xf numFmtId="0" fontId="9" fillId="4" borderId="24" xfId="0" applyFont="1" applyFill="1" applyBorder="1" applyAlignment="1">
      <alignment horizontal="justify" vertical="center" wrapText="1"/>
    </xf>
    <xf numFmtId="0" fontId="9" fillId="4" borderId="35" xfId="0" applyFont="1" applyFill="1" applyBorder="1" applyAlignment="1">
      <alignment horizontal="justify" vertical="center" wrapText="1"/>
    </xf>
    <xf numFmtId="0" fontId="9" fillId="4" borderId="60" xfId="0" applyFont="1" applyFill="1" applyBorder="1" applyAlignment="1">
      <alignment horizontal="justify" vertical="center" wrapText="1"/>
    </xf>
    <xf numFmtId="0" fontId="9" fillId="4" borderId="51" xfId="0" applyFont="1" applyFill="1" applyBorder="1" applyAlignment="1">
      <alignment horizontal="justify" vertical="center" wrapText="1"/>
    </xf>
    <xf numFmtId="0" fontId="10" fillId="4" borderId="69" xfId="0" applyFont="1" applyFill="1" applyBorder="1" applyAlignment="1">
      <alignment horizontal="justify" vertical="center" wrapText="1"/>
    </xf>
    <xf numFmtId="0" fontId="9" fillId="4" borderId="72" xfId="0" applyFont="1" applyFill="1" applyBorder="1" applyAlignment="1">
      <alignment horizontal="justify" vertical="center" wrapText="1"/>
    </xf>
    <xf numFmtId="0" fontId="10" fillId="4" borderId="74" xfId="0" applyFont="1" applyFill="1" applyBorder="1" applyAlignment="1">
      <alignment horizontal="justify" vertical="center" wrapText="1"/>
    </xf>
    <xf numFmtId="0" fontId="10" fillId="4" borderId="75" xfId="0" applyFont="1" applyFill="1" applyBorder="1" applyAlignment="1">
      <alignment horizontal="justify" vertical="center" wrapText="1"/>
    </xf>
    <xf numFmtId="0" fontId="9" fillId="4" borderId="75" xfId="0" applyFont="1" applyFill="1" applyBorder="1" applyAlignment="1">
      <alignment horizontal="justify" vertical="center" wrapText="1"/>
    </xf>
    <xf numFmtId="0" fontId="9" fillId="4" borderId="10" xfId="0" applyFont="1" applyFill="1" applyBorder="1" applyAlignment="1">
      <alignment horizontal="center" vertical="center" wrapText="1"/>
    </xf>
    <xf numFmtId="9" fontId="10" fillId="4" borderId="81" xfId="3" applyFont="1" applyFill="1" applyBorder="1" applyAlignment="1">
      <alignment horizontal="center" vertical="center"/>
    </xf>
    <xf numFmtId="9" fontId="10" fillId="0" borderId="81" xfId="3" applyFont="1" applyBorder="1" applyAlignment="1">
      <alignment horizontal="center" vertical="center"/>
    </xf>
    <xf numFmtId="9" fontId="10" fillId="4" borderId="10" xfId="3" applyFont="1" applyFill="1" applyBorder="1" applyAlignment="1">
      <alignment horizontal="center" vertical="center"/>
    </xf>
    <xf numFmtId="9" fontId="10" fillId="0" borderId="10" xfId="3" applyFont="1" applyBorder="1" applyAlignment="1">
      <alignment horizontal="center" vertical="center"/>
    </xf>
    <xf numFmtId="9" fontId="10" fillId="4" borderId="83" xfId="3" applyFont="1" applyFill="1" applyBorder="1" applyAlignment="1">
      <alignment horizontal="center" vertical="center"/>
    </xf>
    <xf numFmtId="9" fontId="10" fillId="0" borderId="83" xfId="3" applyFont="1" applyBorder="1" applyAlignment="1">
      <alignment horizontal="center" vertical="center"/>
    </xf>
    <xf numFmtId="9" fontId="10" fillId="0" borderId="84" xfId="3" applyFont="1" applyBorder="1" applyAlignment="1">
      <alignment horizontal="center" vertical="center"/>
    </xf>
    <xf numFmtId="9" fontId="10" fillId="4" borderId="84" xfId="3" applyFont="1" applyFill="1" applyBorder="1" applyAlignment="1">
      <alignment horizontal="center" vertical="center"/>
    </xf>
    <xf numFmtId="9" fontId="10" fillId="0" borderId="15" xfId="3" applyFont="1" applyBorder="1" applyAlignment="1">
      <alignment horizontal="center" vertical="center"/>
    </xf>
    <xf numFmtId="9" fontId="10" fillId="4" borderId="15" xfId="3" applyFont="1" applyFill="1" applyBorder="1" applyAlignment="1">
      <alignment horizontal="center" vertical="center"/>
    </xf>
    <xf numFmtId="0" fontId="9" fillId="0" borderId="85" xfId="0" applyFont="1" applyBorder="1" applyAlignment="1">
      <alignment horizontal="center" vertical="center"/>
    </xf>
    <xf numFmtId="9" fontId="10" fillId="0" borderId="14" xfId="3" applyFont="1" applyBorder="1" applyAlignment="1">
      <alignment horizontal="center" vertical="center"/>
    </xf>
    <xf numFmtId="0" fontId="10" fillId="4" borderId="12"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4" borderId="136" xfId="0" applyFont="1" applyFill="1" applyBorder="1" applyAlignment="1">
      <alignment horizontal="justify" vertical="center" wrapText="1"/>
    </xf>
    <xf numFmtId="0" fontId="10" fillId="0" borderId="137" xfId="0" applyFont="1" applyBorder="1" applyAlignment="1">
      <alignment vertical="center" wrapText="1"/>
    </xf>
    <xf numFmtId="0" fontId="10" fillId="0" borderId="138" xfId="0" applyFont="1" applyBorder="1" applyAlignment="1">
      <alignment vertical="center" wrapText="1"/>
    </xf>
    <xf numFmtId="0" fontId="11" fillId="9" borderId="123" xfId="0" applyFont="1" applyFill="1" applyBorder="1" applyAlignment="1">
      <alignment horizontal="center" vertical="center"/>
    </xf>
    <xf numFmtId="0" fontId="10" fillId="18" borderId="123" xfId="0" applyFont="1" applyFill="1" applyBorder="1" applyAlignment="1">
      <alignment vertical="center" wrapText="1"/>
    </xf>
    <xf numFmtId="9" fontId="10" fillId="18" borderId="123" xfId="0" applyNumberFormat="1" applyFont="1" applyFill="1" applyBorder="1" applyAlignment="1">
      <alignment horizontal="center" vertical="center" wrapText="1"/>
    </xf>
    <xf numFmtId="0" fontId="10" fillId="18" borderId="123" xfId="0" applyFont="1" applyFill="1" applyBorder="1" applyAlignment="1">
      <alignment horizontal="center" vertical="center"/>
    </xf>
    <xf numFmtId="9" fontId="10" fillId="19" borderId="123" xfId="0" applyNumberFormat="1" applyFont="1" applyFill="1" applyBorder="1" applyAlignment="1">
      <alignment horizontal="center" vertical="center" wrapText="1"/>
    </xf>
    <xf numFmtId="0" fontId="10" fillId="18" borderId="123" xfId="0" applyFont="1" applyFill="1" applyBorder="1" applyAlignment="1">
      <alignment horizontal="left" vertical="center" wrapText="1"/>
    </xf>
    <xf numFmtId="0" fontId="29" fillId="18" borderId="123" xfId="0" applyFont="1" applyFill="1" applyBorder="1" applyAlignment="1">
      <alignment horizontal="center" vertical="center" wrapText="1"/>
    </xf>
    <xf numFmtId="0" fontId="29" fillId="18" borderId="123" xfId="0" applyFont="1" applyFill="1" applyBorder="1" applyAlignment="1">
      <alignment vertical="center" wrapText="1"/>
    </xf>
    <xf numFmtId="0" fontId="29" fillId="18" borderId="123" xfId="0" applyFont="1" applyFill="1" applyBorder="1" applyAlignment="1">
      <alignment horizontal="center" vertical="center"/>
    </xf>
    <xf numFmtId="0" fontId="29" fillId="0" borderId="123" xfId="0" applyFont="1" applyBorder="1" applyAlignment="1">
      <alignment vertical="center" wrapText="1"/>
    </xf>
    <xf numFmtId="0" fontId="10" fillId="18" borderId="123" xfId="0" applyFont="1" applyFill="1" applyBorder="1" applyAlignment="1">
      <alignment horizontal="center" vertical="center" wrapText="1"/>
    </xf>
    <xf numFmtId="10" fontId="29" fillId="0" borderId="123" xfId="0" applyNumberFormat="1" applyFont="1" applyBorder="1" applyAlignment="1">
      <alignment horizontal="center" vertical="center" wrapText="1"/>
    </xf>
    <xf numFmtId="10" fontId="10" fillId="0" borderId="123" xfId="0" applyNumberFormat="1" applyFont="1" applyBorder="1" applyAlignment="1">
      <alignment horizontal="center" vertical="center" wrapText="1"/>
    </xf>
    <xf numFmtId="0" fontId="9" fillId="0" borderId="123" xfId="0" applyFont="1" applyBorder="1" applyAlignment="1">
      <alignment horizontal="left" vertical="center" wrapText="1"/>
    </xf>
    <xf numFmtId="0" fontId="9" fillId="0" borderId="123" xfId="0" applyFont="1" applyBorder="1" applyAlignment="1">
      <alignment horizontal="left" vertical="center"/>
    </xf>
    <xf numFmtId="9" fontId="33" fillId="21" borderId="123" xfId="0" applyNumberFormat="1" applyFont="1" applyFill="1" applyBorder="1" applyAlignment="1">
      <alignment vertical="center"/>
    </xf>
    <xf numFmtId="165" fontId="36" fillId="0" borderId="0" xfId="3" applyNumberFormat="1" applyFont="1"/>
    <xf numFmtId="2" fontId="37" fillId="0" borderId="0" xfId="0" applyNumberFormat="1" applyFont="1"/>
    <xf numFmtId="0" fontId="10" fillId="4" borderId="139" xfId="0" applyFont="1" applyFill="1" applyBorder="1" applyAlignment="1">
      <alignment horizontal="justify" vertical="center" wrapText="1"/>
    </xf>
    <xf numFmtId="0" fontId="29" fillId="0" borderId="140" xfId="0" applyFont="1" applyBorder="1" applyAlignment="1">
      <alignment vertical="center" wrapText="1"/>
    </xf>
    <xf numFmtId="0" fontId="10" fillId="4" borderId="141" xfId="0" applyFont="1" applyFill="1" applyBorder="1" applyAlignment="1">
      <alignment horizontal="justify" vertical="center" wrapText="1"/>
    </xf>
    <xf numFmtId="0" fontId="29" fillId="0" borderId="142" xfId="0" applyFont="1" applyBorder="1" applyAlignment="1">
      <alignment vertical="center" wrapText="1"/>
    </xf>
    <xf numFmtId="0" fontId="10" fillId="4" borderId="143" xfId="0" applyFont="1" applyFill="1" applyBorder="1" applyAlignment="1">
      <alignment horizontal="justify" vertical="center" wrapText="1"/>
    </xf>
    <xf numFmtId="0" fontId="10" fillId="4" borderId="144" xfId="0" applyFont="1" applyFill="1" applyBorder="1" applyAlignment="1">
      <alignment horizontal="justify" vertical="center" wrapText="1"/>
    </xf>
    <xf numFmtId="0" fontId="8" fillId="9" borderId="10" xfId="0" applyFont="1" applyFill="1" applyBorder="1" applyAlignment="1">
      <alignment horizontal="center" vertical="center"/>
    </xf>
    <xf numFmtId="0" fontId="10" fillId="4" borderId="10" xfId="0" applyFont="1" applyFill="1" applyBorder="1" applyAlignment="1">
      <alignment horizontal="left" vertical="center" wrapText="1"/>
    </xf>
    <xf numFmtId="0" fontId="10" fillId="4" borderId="10" xfId="0" applyFont="1" applyFill="1" applyBorder="1"/>
    <xf numFmtId="9" fontId="10" fillId="4" borderId="10" xfId="0" applyNumberFormat="1" applyFont="1" applyFill="1" applyBorder="1" applyAlignment="1">
      <alignment horizontal="center" vertical="center"/>
    </xf>
    <xf numFmtId="0" fontId="10" fillId="4" borderId="10" xfId="0" applyFont="1" applyFill="1" applyBorder="1" applyAlignment="1">
      <alignment horizontal="left" vertical="center"/>
    </xf>
    <xf numFmtId="0" fontId="10" fillId="20" borderId="10" xfId="0" applyFont="1" applyFill="1" applyBorder="1" applyAlignment="1">
      <alignment horizontal="justify" vertical="center" wrapText="1"/>
    </xf>
    <xf numFmtId="164" fontId="10" fillId="4" borderId="10" xfId="3" applyNumberFormat="1" applyFont="1" applyFill="1" applyBorder="1" applyAlignment="1">
      <alignment horizontal="center" vertical="center" wrapText="1"/>
    </xf>
    <xf numFmtId="9" fontId="19" fillId="4" borderId="10" xfId="3" applyFont="1" applyFill="1" applyBorder="1" applyAlignment="1">
      <alignment horizontal="center" vertical="center" wrapText="1"/>
    </xf>
    <xf numFmtId="0" fontId="10" fillId="0" borderId="10" xfId="0" applyFont="1" applyBorder="1" applyAlignment="1">
      <alignment vertical="center"/>
    </xf>
    <xf numFmtId="0" fontId="10" fillId="0" borderId="15" xfId="0" applyFont="1" applyBorder="1" applyAlignment="1">
      <alignment vertical="center"/>
    </xf>
    <xf numFmtId="0" fontId="10" fillId="4" borderId="10" xfId="0" applyFont="1" applyFill="1" applyBorder="1" applyAlignment="1">
      <alignment horizontal="center" vertical="center" wrapText="1"/>
    </xf>
    <xf numFmtId="9" fontId="19" fillId="4" borderId="10" xfId="0" applyNumberFormat="1" applyFont="1" applyFill="1" applyBorder="1" applyAlignment="1">
      <alignment horizontal="center" vertical="center"/>
    </xf>
    <xf numFmtId="0" fontId="10" fillId="4" borderId="10" xfId="0" applyFont="1" applyFill="1" applyBorder="1" applyAlignment="1">
      <alignment horizontal="left" vertical="center" wrapText="1"/>
    </xf>
    <xf numFmtId="0" fontId="10" fillId="4" borderId="10" xfId="0" applyFont="1" applyFill="1" applyBorder="1" applyAlignment="1">
      <alignment horizontal="justify" vertical="center" wrapText="1"/>
    </xf>
    <xf numFmtId="0" fontId="9" fillId="4" borderId="10" xfId="0" applyFont="1" applyFill="1" applyBorder="1" applyAlignment="1">
      <alignment horizontal="justify" vertical="center" wrapText="1"/>
    </xf>
    <xf numFmtId="0" fontId="10" fillId="4" borderId="10" xfId="0" applyFont="1" applyFill="1" applyBorder="1" applyAlignment="1">
      <alignment vertical="center" wrapText="1"/>
    </xf>
    <xf numFmtId="0" fontId="8" fillId="5" borderId="10" xfId="2" applyFont="1" applyFill="1" applyBorder="1" applyAlignment="1">
      <alignment horizontal="center" vertical="center" wrapText="1"/>
    </xf>
    <xf numFmtId="0" fontId="8" fillId="6" borderId="10" xfId="2" applyFont="1" applyFill="1" applyBorder="1" applyAlignment="1">
      <alignment horizontal="center" vertical="center" wrapText="1"/>
    </xf>
    <xf numFmtId="0" fontId="27" fillId="4" borderId="0" xfId="0" applyFont="1" applyFill="1" applyAlignment="1">
      <alignment horizontal="center" vertical="center" wrapText="1"/>
    </xf>
    <xf numFmtId="0" fontId="8" fillId="7" borderId="10" xfId="1" applyFont="1" applyFill="1" applyBorder="1" applyAlignment="1">
      <alignment horizontal="center" vertical="center" wrapText="1"/>
    </xf>
    <xf numFmtId="0" fontId="8" fillId="8" borderId="10" xfId="2" applyFont="1" applyFill="1" applyBorder="1" applyAlignment="1">
      <alignment horizontal="center" vertical="center" wrapText="1"/>
    </xf>
    <xf numFmtId="0" fontId="8" fillId="14" borderId="10" xfId="1" applyFont="1" applyFill="1" applyBorder="1" applyAlignment="1">
      <alignment horizontal="center" vertical="center" wrapText="1"/>
    </xf>
    <xf numFmtId="0" fontId="8" fillId="15" borderId="10" xfId="1"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0" fillId="18" borderId="22" xfId="0" applyFont="1" applyFill="1" applyBorder="1" applyAlignment="1">
      <alignment horizontal="justify"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9" fillId="4" borderId="22" xfId="0" applyFont="1" applyFill="1" applyBorder="1" applyAlignment="1">
      <alignment horizontal="justify"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justify" vertical="center" wrapText="1"/>
    </xf>
    <xf numFmtId="0" fontId="27" fillId="4" borderId="1" xfId="0" applyFont="1" applyFill="1" applyBorder="1" applyAlignment="1">
      <alignment horizontal="center" vertical="center" wrapText="1"/>
    </xf>
    <xf numFmtId="0" fontId="24" fillId="7" borderId="18" xfId="1" applyFont="1" applyFill="1" applyBorder="1" applyAlignment="1">
      <alignment horizontal="center" vertical="center" wrapText="1"/>
    </xf>
    <xf numFmtId="0" fontId="24" fillId="7" borderId="19" xfId="1" applyFont="1" applyFill="1" applyBorder="1" applyAlignment="1">
      <alignment horizontal="center" vertical="center" wrapText="1"/>
    </xf>
    <xf numFmtId="0" fontId="24" fillId="7" borderId="111" xfId="1" applyFont="1" applyFill="1" applyBorder="1" applyAlignment="1">
      <alignment horizontal="center" vertical="center" wrapText="1"/>
    </xf>
    <xf numFmtId="0" fontId="24" fillId="8" borderId="111" xfId="2" applyFont="1" applyFill="1" applyBorder="1" applyAlignment="1">
      <alignment horizontal="center" vertical="center" wrapText="1"/>
    </xf>
    <xf numFmtId="0" fontId="24" fillId="8" borderId="112" xfId="2" applyFont="1" applyFill="1" applyBorder="1" applyAlignment="1">
      <alignment horizontal="center" vertical="center" wrapText="1"/>
    </xf>
    <xf numFmtId="0" fontId="11" fillId="10" borderId="16" xfId="1" applyFont="1" applyFill="1" applyBorder="1" applyAlignment="1">
      <alignment horizontal="center" vertical="center" wrapText="1"/>
    </xf>
    <xf numFmtId="0" fontId="11" fillId="11" borderId="11" xfId="1" applyFont="1" applyFill="1" applyBorder="1" applyAlignment="1">
      <alignment horizontal="center" vertical="center" wrapText="1"/>
    </xf>
    <xf numFmtId="0" fontId="11" fillId="12" borderId="11" xfId="1" applyFont="1" applyFill="1" applyBorder="1" applyAlignment="1">
      <alignment horizontal="center" vertical="center" wrapText="1"/>
    </xf>
    <xf numFmtId="0" fontId="11" fillId="13" borderId="11" xfId="1" applyFont="1" applyFill="1" applyBorder="1" applyAlignment="1">
      <alignment horizontal="center" vertical="center" wrapText="1"/>
    </xf>
    <xf numFmtId="0" fontId="11" fillId="13" borderId="23" xfId="1" applyFont="1" applyFill="1" applyBorder="1" applyAlignment="1">
      <alignment horizontal="center" vertical="center" wrapText="1"/>
    </xf>
    <xf numFmtId="0" fontId="11" fillId="14" borderId="22" xfId="1" applyFont="1" applyFill="1" applyBorder="1" applyAlignment="1">
      <alignment horizontal="center" vertical="center" wrapText="1"/>
    </xf>
    <xf numFmtId="0" fontId="11" fillId="15" borderId="22" xfId="1" applyFont="1" applyFill="1" applyBorder="1" applyAlignment="1">
      <alignment horizontal="center" vertical="center" wrapText="1"/>
    </xf>
    <xf numFmtId="0" fontId="11" fillId="6" borderId="22" xfId="2" applyFont="1" applyFill="1" applyBorder="1" applyAlignment="1">
      <alignment horizontal="center" vertical="center" wrapText="1"/>
    </xf>
    <xf numFmtId="0" fontId="11" fillId="5" borderId="22" xfId="2" applyFont="1" applyFill="1" applyBorder="1" applyAlignment="1">
      <alignment horizontal="center" vertical="center" wrapText="1"/>
    </xf>
    <xf numFmtId="9" fontId="33" fillId="21" borderId="123" xfId="0" applyNumberFormat="1" applyFont="1" applyFill="1" applyBorder="1" applyAlignment="1">
      <alignment horizontal="center" vertical="center"/>
    </xf>
    <xf numFmtId="0" fontId="10" fillId="18" borderId="123" xfId="0" applyFont="1" applyFill="1" applyBorder="1" applyAlignment="1">
      <alignment vertical="center" wrapText="1"/>
    </xf>
    <xf numFmtId="0" fontId="29" fillId="18" borderId="123" xfId="0" applyFont="1" applyFill="1" applyBorder="1" applyAlignment="1">
      <alignment horizontal="center" vertical="center" wrapText="1"/>
    </xf>
    <xf numFmtId="0" fontId="10"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9" fillId="4" borderId="123" xfId="0" applyFont="1" applyFill="1" applyBorder="1" applyAlignment="1">
      <alignment horizontal="center" vertical="center" wrapText="1"/>
    </xf>
    <xf numFmtId="0" fontId="11" fillId="5" borderId="123" xfId="2" applyFont="1" applyFill="1" applyBorder="1" applyAlignment="1">
      <alignment horizontal="center" vertical="center" wrapText="1"/>
    </xf>
    <xf numFmtId="0" fontId="27" fillId="4" borderId="9" xfId="0" applyFont="1" applyFill="1" applyBorder="1" applyAlignment="1">
      <alignment horizontal="center" vertical="center" wrapText="1"/>
    </xf>
    <xf numFmtId="0" fontId="24" fillId="7" borderId="17" xfId="1" applyFont="1" applyFill="1" applyBorder="1" applyAlignment="1">
      <alignment horizontal="center" vertical="center" wrapText="1"/>
    </xf>
    <xf numFmtId="0" fontId="24" fillId="8" borderId="17" xfId="2" applyFont="1" applyFill="1" applyBorder="1" applyAlignment="1">
      <alignment horizontal="center" vertical="center" wrapText="1"/>
    </xf>
    <xf numFmtId="0" fontId="11" fillId="14" borderId="123" xfId="1" applyFont="1" applyFill="1" applyBorder="1" applyAlignment="1">
      <alignment horizontal="center" vertical="center" wrapText="1"/>
    </xf>
    <xf numFmtId="0" fontId="11" fillId="15" borderId="123" xfId="1" applyFont="1" applyFill="1" applyBorder="1" applyAlignment="1">
      <alignment horizontal="center" vertical="center" wrapText="1"/>
    </xf>
    <xf numFmtId="0" fontId="11" fillId="6" borderId="123" xfId="2" applyFont="1" applyFill="1" applyBorder="1" applyAlignment="1">
      <alignment horizontal="center" vertical="center" wrapText="1"/>
    </xf>
    <xf numFmtId="0" fontId="24" fillId="8" borderId="19" xfId="2" applyFont="1" applyFill="1" applyBorder="1" applyAlignment="1">
      <alignment horizontal="center" vertical="center" wrapText="1"/>
    </xf>
    <xf numFmtId="0" fontId="24" fillId="8" borderId="20" xfId="2" applyFont="1" applyFill="1" applyBorder="1" applyAlignment="1">
      <alignment horizontal="center" vertical="center" wrapText="1"/>
    </xf>
    <xf numFmtId="0" fontId="11" fillId="14" borderId="11" xfId="1" applyFont="1" applyFill="1" applyBorder="1" applyAlignment="1">
      <alignment horizontal="center" vertical="center" wrapText="1"/>
    </xf>
    <xf numFmtId="0" fontId="11" fillId="15" borderId="11" xfId="1" applyFont="1" applyFill="1" applyBorder="1" applyAlignment="1">
      <alignment horizontal="center" vertical="center" wrapText="1"/>
    </xf>
    <xf numFmtId="0" fontId="11" fillId="6" borderId="21"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29" fillId="18" borderId="12" xfId="0" applyFont="1" applyFill="1" applyBorder="1" applyAlignment="1">
      <alignment horizontal="justify" vertical="center" wrapText="1"/>
    </xf>
    <xf numFmtId="0" fontId="29" fillId="18" borderId="25" xfId="0" applyFont="1" applyFill="1" applyBorder="1" applyAlignment="1">
      <alignment horizontal="justify" vertical="center" wrapText="1"/>
    </xf>
    <xf numFmtId="0" fontId="11" fillId="6" borderId="11" xfId="2" applyFont="1" applyFill="1" applyBorder="1" applyAlignment="1">
      <alignment horizontal="center" vertical="center" wrapText="1"/>
    </xf>
    <xf numFmtId="0" fontId="11" fillId="6" borderId="10" xfId="2" applyFont="1" applyFill="1" applyBorder="1" applyAlignment="1">
      <alignment horizontal="center" vertical="center" wrapText="1"/>
    </xf>
    <xf numFmtId="0" fontId="10" fillId="4" borderId="33" xfId="0" applyFont="1" applyFill="1" applyBorder="1" applyAlignment="1">
      <alignment horizontal="justify" vertical="center" wrapText="1"/>
    </xf>
    <xf numFmtId="0" fontId="10" fillId="4" borderId="33" xfId="0" applyFont="1" applyFill="1" applyBorder="1" applyAlignment="1">
      <alignment horizontal="left" vertical="center" wrapText="1"/>
    </xf>
    <xf numFmtId="0" fontId="9" fillId="4" borderId="33" xfId="0" applyFont="1" applyFill="1" applyBorder="1" applyAlignment="1">
      <alignment horizontal="center" vertical="center" wrapText="1"/>
    </xf>
    <xf numFmtId="0" fontId="11" fillId="5" borderId="15" xfId="2" applyFont="1" applyFill="1" applyBorder="1" applyAlignment="1">
      <alignment horizontal="center" vertical="center" wrapText="1"/>
    </xf>
    <xf numFmtId="0" fontId="11" fillId="5" borderId="10" xfId="2" applyFont="1" applyFill="1" applyBorder="1" applyAlignment="1">
      <alignment horizontal="center" vertical="center" wrapText="1"/>
    </xf>
    <xf numFmtId="0" fontId="9" fillId="0" borderId="33" xfId="0" applyFont="1" applyBorder="1" applyAlignment="1">
      <alignment horizontal="justify" vertical="center" wrapText="1"/>
    </xf>
    <xf numFmtId="9" fontId="12" fillId="0" borderId="33" xfId="0" applyNumberFormat="1" applyFont="1" applyBorder="1" applyAlignment="1">
      <alignment horizontal="center" vertical="center"/>
    </xf>
    <xf numFmtId="0" fontId="11" fillId="14" borderId="10" xfId="1" applyFont="1" applyFill="1" applyBorder="1" applyAlignment="1">
      <alignment horizontal="center" vertical="center" wrapText="1"/>
    </xf>
    <xf numFmtId="0" fontId="11" fillId="14" borderId="15" xfId="1" applyFont="1" applyFill="1" applyBorder="1" applyAlignment="1">
      <alignment horizontal="center" vertical="center" wrapText="1"/>
    </xf>
    <xf numFmtId="0" fontId="11" fillId="15" borderId="7" xfId="1" applyFont="1" applyFill="1" applyBorder="1" applyAlignment="1">
      <alignment horizontal="center" vertical="center" wrapText="1"/>
    </xf>
    <xf numFmtId="0" fontId="11" fillId="15" borderId="45" xfId="1" applyFont="1" applyFill="1" applyBorder="1" applyAlignment="1">
      <alignment horizontal="center" vertical="center" wrapText="1"/>
    </xf>
    <xf numFmtId="0" fontId="11" fillId="6" borderId="15" xfId="2" applyFont="1" applyFill="1" applyBorder="1" applyAlignment="1">
      <alignment horizontal="center" vertical="center" wrapText="1"/>
    </xf>
    <xf numFmtId="0" fontId="11" fillId="14" borderId="12" xfId="1" applyFont="1" applyFill="1" applyBorder="1" applyAlignment="1">
      <alignment horizontal="center" vertical="center" wrapText="1"/>
    </xf>
    <xf numFmtId="0" fontId="11" fillId="15" borderId="12" xfId="1" applyFont="1" applyFill="1" applyBorder="1" applyAlignment="1">
      <alignment horizontal="center" vertical="center" wrapText="1"/>
    </xf>
    <xf numFmtId="0" fontId="9" fillId="0" borderId="102" xfId="0" applyFont="1" applyBorder="1" applyAlignment="1">
      <alignment horizontal="justify" vertical="center" wrapText="1"/>
    </xf>
    <xf numFmtId="0" fontId="9" fillId="0" borderId="105" xfId="0" applyFont="1" applyBorder="1" applyAlignment="1">
      <alignment horizontal="justify" vertical="center" wrapText="1"/>
    </xf>
    <xf numFmtId="0" fontId="9" fillId="0" borderId="108" xfId="0" applyFont="1" applyBorder="1" applyAlignment="1">
      <alignment horizontal="justify" vertical="center" wrapText="1"/>
    </xf>
    <xf numFmtId="0" fontId="9" fillId="4" borderId="81" xfId="0" applyFont="1" applyFill="1" applyBorder="1" applyAlignment="1">
      <alignment horizontal="justify" vertical="center" wrapText="1"/>
    </xf>
    <xf numFmtId="0" fontId="9" fillId="4" borderId="83" xfId="0" applyFont="1" applyFill="1" applyBorder="1" applyAlignment="1">
      <alignment horizontal="justify" vertical="center" wrapText="1"/>
    </xf>
    <xf numFmtId="9" fontId="12" fillId="0" borderId="80" xfId="0" applyNumberFormat="1" applyFont="1" applyBorder="1" applyAlignment="1">
      <alignment horizontal="center" vertical="center"/>
    </xf>
    <xf numFmtId="9" fontId="12" fillId="0" borderId="13" xfId="0" applyNumberFormat="1" applyFont="1" applyBorder="1" applyAlignment="1">
      <alignment horizontal="center" vertical="center"/>
    </xf>
    <xf numFmtId="9" fontId="12" fillId="0" borderId="82" xfId="0" applyNumberFormat="1" applyFont="1" applyBorder="1" applyAlignment="1">
      <alignment horizontal="center" vertical="center"/>
    </xf>
    <xf numFmtId="9" fontId="12" fillId="0" borderId="103" xfId="0" applyNumberFormat="1" applyFont="1" applyBorder="1" applyAlignment="1">
      <alignment horizontal="center" vertical="center"/>
    </xf>
    <xf numFmtId="9" fontId="12" fillId="0" borderId="106" xfId="0" applyNumberFormat="1" applyFont="1" applyBorder="1" applyAlignment="1">
      <alignment horizontal="center" vertical="center"/>
    </xf>
    <xf numFmtId="9" fontId="12" fillId="0" borderId="109" xfId="0" applyNumberFormat="1" applyFont="1" applyBorder="1" applyAlignment="1">
      <alignment horizontal="center" vertical="center"/>
    </xf>
    <xf numFmtId="0" fontId="10" fillId="0" borderId="80"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82" xfId="0" applyFont="1" applyBorder="1" applyAlignment="1">
      <alignment horizontal="justify" vertical="center" wrapText="1"/>
    </xf>
    <xf numFmtId="0" fontId="9" fillId="0" borderId="101" xfId="0" applyFont="1" applyBorder="1" applyAlignment="1">
      <alignment horizontal="justify" vertical="center" wrapText="1"/>
    </xf>
    <xf numFmtId="0" fontId="9" fillId="0" borderId="104" xfId="0" applyFont="1" applyBorder="1" applyAlignment="1">
      <alignment horizontal="justify" vertical="center" wrapText="1"/>
    </xf>
    <xf numFmtId="0" fontId="9" fillId="0" borderId="107" xfId="0" applyFont="1" applyBorder="1" applyAlignment="1">
      <alignment horizontal="justify" vertical="center" wrapText="1"/>
    </xf>
    <xf numFmtId="0" fontId="10" fillId="0" borderId="102" xfId="0" applyFont="1" applyBorder="1" applyAlignment="1">
      <alignment horizontal="justify" vertical="center" wrapText="1"/>
    </xf>
    <xf numFmtId="0" fontId="10" fillId="0" borderId="105" xfId="0" applyFont="1" applyBorder="1" applyAlignment="1">
      <alignment horizontal="justify" vertical="center" wrapText="1"/>
    </xf>
    <xf numFmtId="0" fontId="10" fillId="0" borderId="108" xfId="0" applyFont="1" applyBorder="1" applyAlignment="1">
      <alignment horizontal="justify" vertical="center" wrapText="1"/>
    </xf>
    <xf numFmtId="0" fontId="9" fillId="4" borderId="80" xfId="0" applyFont="1" applyFill="1" applyBorder="1" applyAlignment="1">
      <alignment horizontal="justify" vertical="center" wrapText="1"/>
    </xf>
    <xf numFmtId="0" fontId="9" fillId="4" borderId="13" xfId="0" applyFont="1" applyFill="1" applyBorder="1" applyAlignment="1">
      <alignment horizontal="justify" vertical="center" wrapText="1"/>
    </xf>
    <xf numFmtId="0" fontId="9" fillId="4" borderId="82" xfId="0" applyFont="1" applyFill="1" applyBorder="1" applyAlignment="1">
      <alignment horizontal="justify" vertical="center" wrapText="1"/>
    </xf>
    <xf numFmtId="0" fontId="10" fillId="4" borderId="81" xfId="0" applyFont="1" applyFill="1" applyBorder="1" applyAlignment="1">
      <alignment horizontal="justify" vertical="center" wrapText="1"/>
    </xf>
    <xf numFmtId="0" fontId="10" fillId="4" borderId="83" xfId="0" applyFont="1" applyFill="1" applyBorder="1" applyAlignment="1">
      <alignment horizontal="justify" vertical="center" wrapText="1"/>
    </xf>
    <xf numFmtId="0" fontId="11" fillId="5" borderId="12" xfId="2" applyFont="1" applyFill="1" applyBorder="1" applyAlignment="1">
      <alignment horizontal="center" vertical="center" wrapText="1"/>
    </xf>
    <xf numFmtId="0" fontId="11" fillId="5" borderId="25" xfId="2" applyFont="1" applyFill="1" applyBorder="1" applyAlignment="1">
      <alignment horizontal="center" vertical="center" wrapText="1"/>
    </xf>
    <xf numFmtId="0" fontId="4" fillId="0" borderId="0" xfId="0" applyFont="1" applyAlignment="1">
      <alignment horizontal="center" vertical="center"/>
    </xf>
    <xf numFmtId="0" fontId="4" fillId="0" borderId="145" xfId="0" applyFont="1" applyBorder="1" applyAlignment="1">
      <alignment horizontal="center" vertical="center"/>
    </xf>
    <xf numFmtId="9" fontId="12" fillId="4" borderId="94" xfId="0" applyNumberFormat="1" applyFont="1" applyFill="1" applyBorder="1" applyAlignment="1">
      <alignment horizontal="center" vertical="center"/>
    </xf>
    <xf numFmtId="9" fontId="12" fillId="4" borderId="47" xfId="0" applyNumberFormat="1" applyFont="1" applyFill="1" applyBorder="1" applyAlignment="1">
      <alignment horizontal="center" vertical="center"/>
    </xf>
    <xf numFmtId="9" fontId="12" fillId="0" borderId="47" xfId="0" applyNumberFormat="1" applyFont="1" applyBorder="1" applyAlignment="1">
      <alignment horizontal="center" vertical="center"/>
    </xf>
    <xf numFmtId="9" fontId="12" fillId="0" borderId="92" xfId="0" applyNumberFormat="1" applyFont="1" applyBorder="1" applyAlignment="1">
      <alignment horizontal="center" vertical="center"/>
    </xf>
    <xf numFmtId="9" fontId="12" fillId="0" borderId="94" xfId="0" applyNumberFormat="1" applyFont="1" applyBorder="1" applyAlignment="1">
      <alignment horizontal="center" vertical="center"/>
    </xf>
    <xf numFmtId="0" fontId="10" fillId="4" borderId="86" xfId="0" applyFont="1" applyFill="1" applyBorder="1" applyAlignment="1">
      <alignment horizontal="center" vertical="center" wrapText="1"/>
    </xf>
    <xf numFmtId="0" fontId="10" fillId="4" borderId="91" xfId="0" applyFont="1" applyFill="1" applyBorder="1" applyAlignment="1">
      <alignment horizontal="center" vertical="center" wrapText="1"/>
    </xf>
    <xf numFmtId="9" fontId="12" fillId="0" borderId="99" xfId="0" applyNumberFormat="1" applyFont="1" applyBorder="1" applyAlignment="1">
      <alignment horizontal="center" vertical="center"/>
    </xf>
    <xf numFmtId="9" fontId="12" fillId="0" borderId="100" xfId="0" applyNumberFormat="1" applyFont="1" applyBorder="1" applyAlignment="1">
      <alignment horizontal="center" vertical="center"/>
    </xf>
    <xf numFmtId="0" fontId="10" fillId="0" borderId="94"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0" xfId="0" applyFont="1" applyBorder="1" applyAlignment="1">
      <alignment horizontal="center" vertical="center" wrapText="1"/>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4" borderId="94" xfId="0" applyFont="1" applyFill="1" applyBorder="1" applyAlignment="1">
      <alignment horizontal="center" vertical="center" wrapText="1"/>
    </xf>
    <xf numFmtId="0" fontId="10" fillId="0" borderId="90" xfId="0" applyFont="1" applyBorder="1" applyAlignment="1">
      <alignment horizontal="justify" vertical="center" wrapText="1"/>
    </xf>
    <xf numFmtId="0" fontId="10" fillId="0" borderId="33" xfId="0" applyFont="1" applyBorder="1" applyAlignment="1">
      <alignment horizontal="justify" vertical="center" wrapText="1"/>
    </xf>
    <xf numFmtId="0" fontId="9" fillId="4" borderId="90" xfId="0" applyFont="1" applyFill="1" applyBorder="1" applyAlignment="1">
      <alignment horizontal="justify" vertical="center" wrapText="1"/>
    </xf>
    <xf numFmtId="0" fontId="9" fillId="4" borderId="33" xfId="0" applyFont="1" applyFill="1" applyBorder="1" applyAlignment="1">
      <alignment horizontal="justify" vertical="center" wrapText="1"/>
    </xf>
    <xf numFmtId="0" fontId="10" fillId="4" borderId="90" xfId="0" applyFont="1" applyFill="1" applyBorder="1" applyAlignment="1">
      <alignment horizontal="justify" vertical="center" wrapText="1"/>
    </xf>
    <xf numFmtId="0" fontId="9" fillId="4" borderId="91" xfId="0" applyFont="1" applyFill="1" applyBorder="1" applyAlignment="1">
      <alignment horizontal="justify"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8" xfId="0" applyFont="1" applyBorder="1" applyAlignment="1">
      <alignment horizontal="center" vertical="center" wrapText="1"/>
    </xf>
    <xf numFmtId="0" fontId="9" fillId="4" borderId="95" xfId="0" applyFont="1" applyFill="1" applyBorder="1" applyAlignment="1">
      <alignment horizontal="justify" vertical="center" wrapText="1"/>
    </xf>
    <xf numFmtId="0" fontId="9" fillId="4" borderId="96" xfId="0" applyFont="1" applyFill="1" applyBorder="1" applyAlignment="1">
      <alignment horizontal="justify" vertical="center" wrapText="1"/>
    </xf>
    <xf numFmtId="0" fontId="10" fillId="0" borderId="46" xfId="0" applyFont="1" applyBorder="1" applyAlignment="1">
      <alignment horizontal="justify" vertical="center" wrapText="1"/>
    </xf>
    <xf numFmtId="0" fontId="10" fillId="4" borderId="46" xfId="0" applyFont="1" applyFill="1" applyBorder="1" applyAlignment="1">
      <alignment horizontal="justify" vertical="center" wrapText="1"/>
    </xf>
    <xf numFmtId="0" fontId="10" fillId="0" borderId="86" xfId="0" applyFont="1" applyBorder="1" applyAlignment="1">
      <alignment horizontal="justify" vertical="center" wrapText="1"/>
    </xf>
    <xf numFmtId="0" fontId="10" fillId="0" borderId="91" xfId="0" applyFont="1" applyBorder="1" applyAlignment="1">
      <alignment horizontal="justify" vertical="center" wrapText="1"/>
    </xf>
    <xf numFmtId="0" fontId="9" fillId="4" borderId="86" xfId="0" applyFont="1" applyFill="1" applyBorder="1" applyAlignment="1">
      <alignment horizontal="justify" vertical="center" wrapText="1"/>
    </xf>
    <xf numFmtId="0" fontId="10" fillId="4" borderId="91" xfId="0" applyFont="1" applyFill="1" applyBorder="1" applyAlignment="1">
      <alignment horizontal="justify" vertical="center" wrapText="1"/>
    </xf>
    <xf numFmtId="0" fontId="9" fillId="4" borderId="47" xfId="0" applyFont="1" applyFill="1" applyBorder="1" applyAlignment="1">
      <alignment horizontal="center" vertical="center" wrapText="1"/>
    </xf>
    <xf numFmtId="0" fontId="9" fillId="4" borderId="92"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33" xfId="0" applyFont="1" applyFill="1" applyBorder="1" applyAlignment="1">
      <alignment horizontal="center" vertical="center" wrapText="1"/>
    </xf>
    <xf numFmtId="9" fontId="12" fillId="22" borderId="94" xfId="0" applyNumberFormat="1" applyFont="1" applyFill="1" applyBorder="1" applyAlignment="1">
      <alignment horizontal="center" vertical="center"/>
    </xf>
    <xf numFmtId="9" fontId="12" fillId="22" borderId="47" xfId="0" applyNumberFormat="1" applyFont="1" applyFill="1" applyBorder="1" applyAlignment="1">
      <alignment horizontal="center" vertical="center"/>
    </xf>
    <xf numFmtId="9" fontId="12" fillId="22" borderId="92" xfId="0" applyNumberFormat="1" applyFont="1" applyFill="1" applyBorder="1" applyAlignment="1">
      <alignment horizontal="center" vertical="center"/>
    </xf>
    <xf numFmtId="0" fontId="11" fillId="5" borderId="13" xfId="2" applyFont="1" applyFill="1" applyBorder="1" applyAlignment="1">
      <alignment horizontal="center" vertical="center" wrapText="1"/>
    </xf>
    <xf numFmtId="0" fontId="10" fillId="4" borderId="86" xfId="0" applyFont="1" applyFill="1" applyBorder="1" applyAlignment="1">
      <alignment horizontal="justify" vertical="center" wrapText="1"/>
    </xf>
    <xf numFmtId="0" fontId="9" fillId="4" borderId="46" xfId="0" applyFont="1" applyFill="1" applyBorder="1" applyAlignment="1">
      <alignment horizontal="justify" vertical="center" wrapText="1"/>
    </xf>
    <xf numFmtId="9" fontId="12" fillId="0" borderId="46" xfId="0" applyNumberFormat="1" applyFont="1" applyBorder="1" applyAlignment="1">
      <alignment horizontal="center" vertical="center"/>
    </xf>
    <xf numFmtId="0" fontId="10" fillId="4" borderId="90" xfId="0" applyFont="1" applyFill="1" applyBorder="1" applyAlignment="1">
      <alignment horizontal="center" vertical="center" wrapText="1"/>
    </xf>
    <xf numFmtId="0" fontId="29" fillId="0" borderId="46" xfId="0" applyFont="1" applyBorder="1" applyAlignment="1">
      <alignment horizontal="center" vertical="center" wrapText="1"/>
    </xf>
    <xf numFmtId="0" fontId="29" fillId="0" borderId="92" xfId="0" applyFont="1" applyBorder="1" applyAlignment="1">
      <alignment horizontal="center" vertical="center" wrapText="1"/>
    </xf>
    <xf numFmtId="0" fontId="10" fillId="4" borderId="60" xfId="0" applyFont="1" applyFill="1" applyBorder="1" applyAlignment="1">
      <alignment horizontal="justify" vertical="center" wrapText="1"/>
    </xf>
    <xf numFmtId="0" fontId="10" fillId="4" borderId="51" xfId="0" applyFont="1" applyFill="1" applyBorder="1" applyAlignment="1">
      <alignment horizontal="justify" vertical="center" wrapText="1"/>
    </xf>
    <xf numFmtId="0" fontId="9" fillId="0" borderId="53"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61" xfId="0" applyFont="1" applyBorder="1" applyAlignment="1">
      <alignment horizontal="justify" vertical="center" wrapText="1"/>
    </xf>
    <xf numFmtId="0" fontId="9" fillId="4" borderId="53" xfId="0" applyFont="1" applyFill="1" applyBorder="1" applyAlignment="1">
      <alignment horizontal="justify" vertical="center" wrapText="1"/>
    </xf>
    <xf numFmtId="0" fontId="9" fillId="4" borderId="61" xfId="0" applyFont="1" applyFill="1" applyBorder="1" applyAlignment="1">
      <alignment horizontal="justify" vertical="center" wrapText="1"/>
    </xf>
    <xf numFmtId="0" fontId="10" fillId="4" borderId="69" xfId="0" applyFont="1" applyFill="1" applyBorder="1" applyAlignment="1">
      <alignment horizontal="left" vertical="center" wrapText="1"/>
    </xf>
    <xf numFmtId="0" fontId="10" fillId="4" borderId="72" xfId="0" applyFont="1" applyFill="1" applyBorder="1" applyAlignment="1">
      <alignment horizontal="left" vertical="center" wrapText="1"/>
    </xf>
    <xf numFmtId="9" fontId="12" fillId="0" borderId="53" xfId="0" applyNumberFormat="1" applyFont="1" applyBorder="1" applyAlignment="1">
      <alignment horizontal="center" vertical="center"/>
    </xf>
    <xf numFmtId="9" fontId="12" fillId="0" borderId="61" xfId="0" applyNumberFormat="1" applyFont="1" applyBorder="1" applyAlignment="1">
      <alignment horizontal="center" vertical="center"/>
    </xf>
    <xf numFmtId="9" fontId="12" fillId="0" borderId="70" xfId="0" applyNumberFormat="1" applyFont="1" applyBorder="1" applyAlignment="1">
      <alignment horizontal="center" vertical="center"/>
    </xf>
    <xf numFmtId="9" fontId="12" fillId="0" borderId="73" xfId="0" applyNumberFormat="1" applyFont="1" applyBorder="1" applyAlignment="1">
      <alignment horizontal="center" vertical="center"/>
    </xf>
    <xf numFmtId="0" fontId="10" fillId="0" borderId="64"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66" xfId="0" applyFont="1" applyBorder="1" applyAlignment="1">
      <alignment horizontal="justify" vertical="center" wrapText="1"/>
    </xf>
    <xf numFmtId="0" fontId="10" fillId="0" borderId="65"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67" xfId="0" applyFont="1" applyBorder="1" applyAlignment="1">
      <alignment horizontal="justify" vertical="center" wrapText="1"/>
    </xf>
    <xf numFmtId="0" fontId="10" fillId="0" borderId="53" xfId="0" applyFont="1" applyBorder="1" applyAlignment="1">
      <alignment horizontal="justify" vertical="center" wrapText="1"/>
    </xf>
    <xf numFmtId="0" fontId="10" fillId="0" borderId="61" xfId="0" applyFont="1" applyBorder="1" applyAlignment="1">
      <alignment horizontal="justify" vertical="center" wrapText="1"/>
    </xf>
    <xf numFmtId="0" fontId="10" fillId="4" borderId="53"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61" xfId="0" applyFont="1" applyFill="1" applyBorder="1" applyAlignment="1">
      <alignment horizontal="justify" vertical="center" wrapText="1"/>
    </xf>
    <xf numFmtId="0" fontId="9" fillId="4" borderId="69"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10" fillId="4" borderId="64" xfId="0" applyFont="1" applyFill="1" applyBorder="1" applyAlignment="1">
      <alignment horizontal="justify" vertical="center" wrapText="1"/>
    </xf>
    <xf numFmtId="0" fontId="10" fillId="4" borderId="28" xfId="0" applyFont="1" applyFill="1" applyBorder="1" applyAlignment="1">
      <alignment horizontal="justify" vertical="center" wrapText="1"/>
    </xf>
    <xf numFmtId="0" fontId="10" fillId="4" borderId="66" xfId="0" applyFont="1" applyFill="1" applyBorder="1" applyAlignment="1">
      <alignment horizontal="justify" vertical="center" wrapText="1"/>
    </xf>
    <xf numFmtId="0" fontId="10" fillId="4" borderId="68" xfId="0" applyFont="1" applyFill="1" applyBorder="1" applyAlignment="1">
      <alignment horizontal="justify" vertical="center" wrapText="1"/>
    </xf>
    <xf numFmtId="0" fontId="10" fillId="4" borderId="62" xfId="0" applyFont="1" applyFill="1" applyBorder="1" applyAlignment="1">
      <alignment horizontal="justify" vertical="center" wrapText="1"/>
    </xf>
    <xf numFmtId="0" fontId="10" fillId="4" borderId="71" xfId="0" applyFont="1" applyFill="1" applyBorder="1" applyAlignment="1">
      <alignment horizontal="justify" vertical="center" wrapText="1"/>
    </xf>
    <xf numFmtId="0" fontId="10" fillId="4" borderId="65" xfId="0" applyFont="1" applyFill="1" applyBorder="1" applyAlignment="1">
      <alignment horizontal="justify" vertical="center" wrapText="1"/>
    </xf>
    <xf numFmtId="0" fontId="10" fillId="4" borderId="67" xfId="0" applyFont="1" applyFill="1" applyBorder="1" applyAlignment="1">
      <alignment horizontal="justify" vertical="center" wrapText="1"/>
    </xf>
    <xf numFmtId="9" fontId="10" fillId="0" borderId="12" xfId="3" applyFont="1" applyBorder="1" applyAlignment="1">
      <alignment horizontal="center" vertical="center" wrapText="1"/>
    </xf>
    <xf numFmtId="9" fontId="10" fillId="0" borderId="25" xfId="3" applyFont="1" applyBorder="1" applyAlignment="1">
      <alignment horizontal="center" vertical="center" wrapText="1"/>
    </xf>
    <xf numFmtId="9" fontId="12" fillId="0" borderId="34" xfId="0" applyNumberFormat="1" applyFont="1" applyBorder="1" applyAlignment="1">
      <alignment horizontal="center" vertical="center"/>
    </xf>
    <xf numFmtId="9" fontId="12" fillId="0" borderId="48" xfId="0" applyNumberFormat="1" applyFont="1" applyBorder="1" applyAlignment="1">
      <alignment horizontal="center" vertical="center"/>
    </xf>
    <xf numFmtId="0" fontId="10" fillId="4" borderId="131" xfId="0" applyFont="1" applyFill="1" applyBorder="1" applyAlignment="1">
      <alignment horizontal="center" vertical="center" wrapText="1"/>
    </xf>
    <xf numFmtId="0" fontId="10" fillId="4" borderId="132" xfId="0" applyFont="1" applyFill="1" applyBorder="1" applyAlignment="1">
      <alignment horizontal="center" vertical="center" wrapText="1"/>
    </xf>
    <xf numFmtId="0" fontId="10" fillId="4" borderId="12" xfId="0" applyFont="1" applyFill="1" applyBorder="1" applyAlignment="1">
      <alignment horizontal="justify" vertical="center" wrapText="1"/>
    </xf>
    <xf numFmtId="0" fontId="10" fillId="4" borderId="25" xfId="0" applyFont="1" applyFill="1" applyBorder="1" applyAlignment="1">
      <alignment horizontal="justify" vertical="center" wrapText="1"/>
    </xf>
    <xf numFmtId="0" fontId="10" fillId="0" borderId="129" xfId="0" applyFont="1" applyBorder="1" applyAlignment="1">
      <alignment horizontal="justify" vertical="center" wrapText="1"/>
    </xf>
    <xf numFmtId="0" fontId="10" fillId="0" borderId="133" xfId="0" applyFont="1" applyBorder="1" applyAlignment="1">
      <alignment horizontal="justify" vertical="center" wrapText="1"/>
    </xf>
    <xf numFmtId="0" fontId="10" fillId="0" borderId="38"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34" xfId="0" applyFont="1" applyBorder="1" applyAlignment="1">
      <alignment horizontal="justify" vertical="center" wrapText="1"/>
    </xf>
    <xf numFmtId="0" fontId="9" fillId="0" borderId="79" xfId="0" applyFont="1" applyBorder="1" applyAlignment="1">
      <alignment horizontal="justify" vertical="center" wrapText="1"/>
    </xf>
    <xf numFmtId="0" fontId="9" fillId="0" borderId="135"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25" xfId="0" applyFont="1" applyBorder="1" applyAlignment="1">
      <alignment horizontal="justify" vertical="center" wrapText="1"/>
    </xf>
    <xf numFmtId="0" fontId="10" fillId="0" borderId="128" xfId="0" applyFont="1" applyBorder="1" applyAlignment="1">
      <alignment horizontal="justify" vertical="center" wrapText="1"/>
    </xf>
    <xf numFmtId="0" fontId="10" fillId="0" borderId="130"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25" xfId="0" applyFont="1" applyBorder="1" applyAlignment="1">
      <alignment horizontal="justify" vertical="center" wrapText="1"/>
    </xf>
    <xf numFmtId="0" fontId="9" fillId="0" borderId="131" xfId="0" applyFont="1" applyBorder="1" applyAlignment="1">
      <alignment horizontal="justify" vertical="center" wrapText="1"/>
    </xf>
    <xf numFmtId="0" fontId="9" fillId="0" borderId="132" xfId="0" applyFont="1" applyBorder="1" applyAlignment="1">
      <alignment horizontal="justify" vertical="center" wrapText="1"/>
    </xf>
    <xf numFmtId="0" fontId="24" fillId="7" borderId="7" xfId="1" applyFont="1" applyFill="1" applyBorder="1" applyAlignment="1">
      <alignment horizontal="center" vertical="center" wrapText="1"/>
    </xf>
    <xf numFmtId="0" fontId="24" fillId="8" borderId="7" xfId="2" applyFont="1" applyFill="1" applyBorder="1" applyAlignment="1">
      <alignment horizontal="center" vertical="center" wrapText="1"/>
    </xf>
    <xf numFmtId="0" fontId="11" fillId="14" borderId="7" xfId="1" applyFont="1" applyFill="1" applyBorder="1" applyAlignment="1">
      <alignment horizontal="center" vertical="center" wrapText="1"/>
    </xf>
    <xf numFmtId="0" fontId="11" fillId="5" borderId="7" xfId="2" applyFont="1" applyFill="1" applyBorder="1" applyAlignment="1">
      <alignment horizontal="center" vertical="center" wrapText="1"/>
    </xf>
    <xf numFmtId="0" fontId="11" fillId="6" borderId="7" xfId="2" applyFont="1" applyFill="1" applyBorder="1" applyAlignment="1">
      <alignment horizontal="center" vertical="center" wrapText="1"/>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10" fillId="4" borderId="7" xfId="0" applyFont="1" applyFill="1" applyBorder="1" applyAlignment="1">
      <alignment horizontal="justify" vertical="center" wrapText="1"/>
    </xf>
    <xf numFmtId="9" fontId="12" fillId="0" borderId="7" xfId="0" applyNumberFormat="1" applyFont="1" applyBorder="1" applyAlignment="1">
      <alignment horizontal="center" vertical="center"/>
    </xf>
    <xf numFmtId="0" fontId="9" fillId="0" borderId="7" xfId="0" applyFont="1" applyBorder="1" applyAlignment="1">
      <alignment horizontal="justify" vertical="center" wrapText="1"/>
    </xf>
    <xf numFmtId="0" fontId="10" fillId="0" borderId="7" xfId="0" applyFont="1" applyBorder="1" applyAlignment="1">
      <alignment horizontal="center" vertical="center" wrapText="1"/>
    </xf>
    <xf numFmtId="0" fontId="10" fillId="4" borderId="7" xfId="0" applyFont="1" applyFill="1" applyBorder="1" applyAlignment="1">
      <alignment horizontal="center" vertical="center" wrapText="1"/>
    </xf>
    <xf numFmtId="0" fontId="11" fillId="10" borderId="79" xfId="1" applyFont="1" applyFill="1" applyBorder="1" applyAlignment="1">
      <alignment horizontal="center" vertical="center" wrapText="1"/>
    </xf>
    <xf numFmtId="0" fontId="11" fillId="11" borderId="12" xfId="1" applyFont="1" applyFill="1" applyBorder="1" applyAlignment="1">
      <alignment horizontal="center" vertical="center" wrapText="1"/>
    </xf>
    <xf numFmtId="0" fontId="11" fillId="12" borderId="12" xfId="1" applyFont="1" applyFill="1" applyBorder="1" applyAlignment="1">
      <alignment horizontal="center" vertical="center" wrapText="1"/>
    </xf>
    <xf numFmtId="0" fontId="11" fillId="13" borderId="12" xfId="1" applyFont="1" applyFill="1" applyBorder="1" applyAlignment="1">
      <alignment horizontal="center" vertical="center" wrapText="1"/>
    </xf>
    <xf numFmtId="0" fontId="11" fillId="6" borderId="34" xfId="2" applyFont="1" applyFill="1" applyBorder="1" applyAlignment="1">
      <alignment horizontal="center" vertical="center" wrapText="1"/>
    </xf>
    <xf numFmtId="9" fontId="12" fillId="0" borderId="15" xfId="0" applyNumberFormat="1" applyFont="1" applyBorder="1" applyAlignment="1">
      <alignment horizontal="center" vertical="center"/>
    </xf>
    <xf numFmtId="9" fontId="12" fillId="0" borderId="14" xfId="0" applyNumberFormat="1" applyFont="1" applyBorder="1" applyAlignment="1">
      <alignment horizontal="center" vertical="center"/>
    </xf>
    <xf numFmtId="0" fontId="10" fillId="0" borderId="15" xfId="0" applyFont="1" applyBorder="1" applyAlignment="1">
      <alignment horizontal="justify" vertical="center" wrapText="1"/>
    </xf>
    <xf numFmtId="0" fontId="9" fillId="4" borderId="15" xfId="0" applyFont="1" applyFill="1" applyBorder="1" applyAlignment="1">
      <alignment horizontal="justify" vertical="center" wrapText="1"/>
    </xf>
    <xf numFmtId="0" fontId="11" fillId="5" borderId="14" xfId="2" applyFont="1" applyFill="1" applyBorder="1" applyAlignment="1">
      <alignment horizontal="center" vertical="center" wrapText="1"/>
    </xf>
    <xf numFmtId="0" fontId="10" fillId="4" borderId="15" xfId="0" applyFont="1" applyFill="1" applyBorder="1" applyAlignment="1">
      <alignment horizontal="justify" vertical="center" wrapText="1"/>
    </xf>
    <xf numFmtId="0" fontId="11" fillId="5" borderId="42" xfId="2" applyFont="1" applyFill="1" applyBorder="1" applyAlignment="1">
      <alignment horizontal="center" vertical="center" wrapText="1"/>
    </xf>
    <xf numFmtId="0" fontId="10" fillId="0" borderId="122"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31" xfId="0" applyFont="1" applyBorder="1" applyAlignment="1">
      <alignment horizontal="justify" vertical="center" wrapText="1"/>
    </xf>
    <xf numFmtId="0" fontId="10" fillId="4" borderId="31"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1" fillId="5" borderId="10" xfId="2" applyFont="1" applyFill="1" applyBorder="1" applyAlignment="1">
      <alignment vertical="center" wrapText="1"/>
    </xf>
    <xf numFmtId="0" fontId="9" fillId="4" borderId="32" xfId="0" applyFont="1" applyFill="1" applyBorder="1" applyAlignment="1">
      <alignment horizontal="left" vertical="center" wrapText="1"/>
    </xf>
    <xf numFmtId="0" fontId="10" fillId="4" borderId="32" xfId="0" applyFont="1" applyFill="1" applyBorder="1" applyAlignment="1">
      <alignment horizontal="justify" vertical="center" wrapText="1"/>
    </xf>
    <xf numFmtId="9" fontId="12" fillId="0" borderId="31" xfId="0" applyNumberFormat="1" applyFont="1" applyBorder="1" applyAlignment="1">
      <alignment horizontal="center" vertical="center"/>
    </xf>
    <xf numFmtId="9" fontId="12" fillId="0" borderId="36" xfId="0" applyNumberFormat="1" applyFont="1" applyBorder="1" applyAlignment="1">
      <alignment horizontal="center" vertical="center"/>
    </xf>
    <xf numFmtId="9" fontId="12" fillId="0" borderId="32" xfId="0" applyNumberFormat="1" applyFont="1" applyBorder="1" applyAlignment="1">
      <alignment horizontal="center" vertical="center"/>
    </xf>
    <xf numFmtId="0" fontId="10" fillId="4" borderId="32" xfId="0" applyFont="1" applyFill="1" applyBorder="1" applyAlignment="1">
      <alignment horizontal="center" vertical="center" wrapText="1"/>
    </xf>
    <xf numFmtId="0" fontId="10" fillId="0" borderId="32" xfId="0" applyFont="1" applyBorder="1" applyAlignment="1">
      <alignment horizontal="justify" vertical="center" wrapText="1"/>
    </xf>
    <xf numFmtId="0" fontId="9" fillId="4" borderId="32" xfId="0" applyFont="1" applyFill="1" applyBorder="1" applyAlignment="1">
      <alignment horizontal="center" vertical="center" wrapText="1"/>
    </xf>
    <xf numFmtId="0" fontId="9" fillId="4" borderId="32" xfId="0" applyFont="1" applyFill="1" applyBorder="1" applyAlignment="1">
      <alignment horizontal="justify" vertical="center" wrapText="1"/>
    </xf>
    <xf numFmtId="9" fontId="12" fillId="0" borderId="117" xfId="0" applyNumberFormat="1" applyFont="1" applyBorder="1" applyAlignment="1">
      <alignment horizontal="center" vertical="center"/>
    </xf>
    <xf numFmtId="9" fontId="12" fillId="24" borderId="117" xfId="0" applyNumberFormat="1" applyFont="1" applyFill="1" applyBorder="1" applyAlignment="1">
      <alignment horizontal="center" vertical="center"/>
    </xf>
    <xf numFmtId="9" fontId="12" fillId="24" borderId="36" xfId="0" applyNumberFormat="1" applyFont="1" applyFill="1" applyBorder="1" applyAlignment="1">
      <alignment horizontal="center" vertical="center"/>
    </xf>
    <xf numFmtId="0" fontId="9" fillId="4" borderId="32" xfId="0" applyFont="1" applyFill="1" applyBorder="1" applyAlignment="1">
      <alignment horizontal="center" vertical="center"/>
    </xf>
    <xf numFmtId="0" fontId="10" fillId="4" borderId="32" xfId="0" applyFont="1" applyFill="1" applyBorder="1" applyAlignment="1">
      <alignment horizontal="left" vertical="center" wrapText="1"/>
    </xf>
    <xf numFmtId="0" fontId="10" fillId="4" borderId="14" xfId="0" applyFont="1" applyFill="1" applyBorder="1" applyAlignment="1">
      <alignment horizontal="justify" vertical="center" wrapText="1"/>
    </xf>
    <xf numFmtId="0" fontId="10" fillId="0" borderId="14" xfId="0" applyFont="1" applyBorder="1" applyAlignment="1">
      <alignment horizontal="justify" vertical="center" wrapText="1"/>
    </xf>
    <xf numFmtId="0" fontId="10" fillId="0" borderId="83" xfId="0" applyFont="1" applyBorder="1" applyAlignment="1">
      <alignment horizontal="justify"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0" xfId="0" applyFont="1" applyBorder="1" applyAlignment="1">
      <alignment horizontal="justify" vertical="center" wrapText="1"/>
    </xf>
    <xf numFmtId="9" fontId="12" fillId="0" borderId="88" xfId="0" applyNumberFormat="1" applyFont="1" applyBorder="1" applyAlignment="1">
      <alignment horizontal="center" vertical="center"/>
    </xf>
    <xf numFmtId="9" fontId="12" fillId="0" borderId="50" xfId="0" applyNumberFormat="1" applyFont="1" applyBorder="1" applyAlignment="1">
      <alignment horizontal="center" vertical="center"/>
    </xf>
    <xf numFmtId="9" fontId="12" fillId="0" borderId="87" xfId="0" applyNumberFormat="1" applyFont="1" applyBorder="1" applyAlignment="1">
      <alignment horizontal="center" vertical="center"/>
    </xf>
    <xf numFmtId="9" fontId="12" fillId="0" borderId="118" xfId="0" applyNumberFormat="1" applyFont="1" applyBorder="1" applyAlignment="1">
      <alignment horizontal="center" vertical="center"/>
    </xf>
    <xf numFmtId="9" fontId="12" fillId="0" borderId="119" xfId="0" applyNumberFormat="1" applyFont="1" applyBorder="1" applyAlignment="1">
      <alignment horizontal="center" vertical="center"/>
    </xf>
    <xf numFmtId="9" fontId="12" fillId="0" borderId="120" xfId="0" applyNumberFormat="1" applyFont="1" applyBorder="1" applyAlignment="1">
      <alignment horizontal="center" vertical="center"/>
    </xf>
    <xf numFmtId="0" fontId="9" fillId="0" borderId="14" xfId="0" applyFont="1" applyBorder="1" applyAlignment="1">
      <alignment horizontal="center" vertical="center" wrapText="1"/>
    </xf>
    <xf numFmtId="9" fontId="10" fillId="0" borderId="11" xfId="3" applyFont="1" applyBorder="1" applyAlignment="1">
      <alignment horizontal="center" vertical="center" wrapText="1"/>
    </xf>
    <xf numFmtId="0" fontId="10" fillId="0" borderId="11" xfId="0" applyFont="1" applyBorder="1" applyAlignment="1">
      <alignment horizontal="justify" vertical="center" wrapText="1"/>
    </xf>
    <xf numFmtId="0" fontId="10" fillId="4" borderId="11" xfId="0" applyFont="1" applyFill="1" applyBorder="1" applyAlignment="1">
      <alignment horizontal="center" vertical="center" wrapText="1"/>
    </xf>
    <xf numFmtId="0" fontId="10" fillId="4" borderId="11" xfId="0" applyFont="1" applyFill="1" applyBorder="1" applyAlignment="1">
      <alignment horizontal="left" vertical="center" wrapText="1"/>
    </xf>
    <xf numFmtId="9" fontId="12" fillId="0" borderId="11" xfId="0" applyNumberFormat="1" applyFont="1" applyBorder="1" applyAlignment="1">
      <alignment horizontal="center" vertical="center"/>
    </xf>
    <xf numFmtId="0" fontId="10" fillId="0" borderId="11" xfId="0" applyFont="1" applyBorder="1" applyAlignment="1">
      <alignment horizontal="center" vertical="center" wrapText="1"/>
    </xf>
    <xf numFmtId="0" fontId="9" fillId="0" borderId="11" xfId="0" applyFont="1" applyBorder="1" applyAlignment="1">
      <alignment horizontal="justify" vertical="center" wrapText="1"/>
    </xf>
    <xf numFmtId="9" fontId="12" fillId="0" borderId="123" xfId="0" applyNumberFormat="1" applyFont="1" applyBorder="1" applyAlignment="1">
      <alignment horizontal="center" vertical="center"/>
    </xf>
    <xf numFmtId="0" fontId="9" fillId="4" borderId="123" xfId="0" applyFont="1" applyFill="1" applyBorder="1" applyAlignment="1">
      <alignment horizontal="justify" vertical="center" wrapText="1"/>
    </xf>
    <xf numFmtId="0" fontId="9" fillId="0" borderId="123" xfId="0" applyFont="1" applyBorder="1" applyAlignment="1">
      <alignment horizontal="justify" vertical="center" wrapText="1"/>
    </xf>
    <xf numFmtId="0" fontId="10" fillId="0" borderId="123" xfId="0" applyFont="1" applyBorder="1" applyAlignment="1">
      <alignment horizontal="center" vertical="center" wrapText="1"/>
    </xf>
    <xf numFmtId="0" fontId="9" fillId="0" borderId="123" xfId="0" applyFont="1" applyBorder="1" applyAlignment="1">
      <alignment horizontal="center" vertical="center" wrapText="1"/>
    </xf>
    <xf numFmtId="0" fontId="10" fillId="0" borderId="13" xfId="0" applyFont="1" applyBorder="1" applyAlignment="1">
      <alignment horizontal="justify" vertical="center"/>
    </xf>
    <xf numFmtId="0" fontId="10" fillId="0" borderId="36" xfId="0" applyFont="1" applyBorder="1" applyAlignment="1">
      <alignment horizontal="justify" vertical="center"/>
    </xf>
    <xf numFmtId="0" fontId="9" fillId="0" borderId="13" xfId="0" applyFont="1" applyBorder="1" applyAlignment="1">
      <alignment horizontal="justify" vertical="center"/>
    </xf>
    <xf numFmtId="0" fontId="9" fillId="0" borderId="36" xfId="0" applyFont="1" applyBorder="1" applyAlignment="1">
      <alignment horizontal="justify" vertical="center"/>
    </xf>
    <xf numFmtId="0" fontId="10" fillId="0" borderId="14" xfId="0" applyFont="1" applyBorder="1" applyAlignment="1">
      <alignment horizontal="justify" vertical="center"/>
    </xf>
    <xf numFmtId="0" fontId="10" fillId="0" borderId="10" xfId="0" applyFont="1" applyBorder="1" applyAlignment="1">
      <alignment horizontal="justify" vertical="center"/>
    </xf>
    <xf numFmtId="0" fontId="10" fillId="0" borderId="31" xfId="0" applyFont="1" applyBorder="1" applyAlignment="1">
      <alignment horizontal="justify" vertical="center"/>
    </xf>
    <xf numFmtId="0" fontId="10" fillId="0" borderId="15" xfId="0" applyFont="1" applyBorder="1" applyAlignment="1">
      <alignment horizontal="justify" vertical="center"/>
    </xf>
    <xf numFmtId="0" fontId="9" fillId="0" borderId="15" xfId="0" applyFont="1" applyBorder="1" applyAlignment="1">
      <alignment horizontal="justify" vertical="center"/>
    </xf>
    <xf numFmtId="0" fontId="10" fillId="0" borderId="8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2"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82" xfId="0" applyFont="1" applyBorder="1" applyAlignment="1">
      <alignment horizontal="center" vertical="center" wrapText="1"/>
    </xf>
    <xf numFmtId="0" fontId="10" fillId="0" borderId="80" xfId="0" applyFont="1" applyBorder="1" applyAlignment="1">
      <alignment horizontal="justify" vertical="center"/>
    </xf>
    <xf numFmtId="0" fontId="10" fillId="0" borderId="83" xfId="0" applyFont="1" applyBorder="1" applyAlignment="1">
      <alignment horizontal="justify" vertical="center"/>
    </xf>
    <xf numFmtId="0" fontId="9" fillId="0" borderId="80" xfId="0" applyFont="1" applyBorder="1" applyAlignment="1">
      <alignment horizontal="justify" vertical="center"/>
    </xf>
    <xf numFmtId="0" fontId="9" fillId="0" borderId="83" xfId="0" applyFont="1" applyBorder="1" applyAlignment="1">
      <alignment horizontal="justify" vertical="center"/>
    </xf>
    <xf numFmtId="0" fontId="10" fillId="0" borderId="81" xfId="0" applyFont="1" applyBorder="1" applyAlignment="1">
      <alignment horizontal="justify" vertical="center"/>
    </xf>
    <xf numFmtId="0" fontId="9" fillId="4" borderId="80" xfId="0" applyFont="1" applyFill="1" applyBorder="1" applyAlignment="1">
      <alignment horizontal="justify" vertical="center"/>
    </xf>
    <xf numFmtId="0" fontId="9" fillId="4" borderId="15" xfId="0" applyFont="1" applyFill="1" applyBorder="1" applyAlignment="1">
      <alignment horizontal="justify" vertical="center"/>
    </xf>
    <xf numFmtId="0" fontId="9" fillId="4" borderId="83" xfId="0" applyFont="1" applyFill="1" applyBorder="1" applyAlignment="1">
      <alignment horizontal="justify" vertical="center"/>
    </xf>
    <xf numFmtId="0" fontId="10" fillId="4" borderId="81" xfId="0" applyFont="1" applyFill="1" applyBorder="1" applyAlignment="1">
      <alignment horizontal="justify" vertical="center"/>
    </xf>
    <xf numFmtId="0" fontId="10" fillId="4" borderId="10" xfId="0" applyFont="1" applyFill="1" applyBorder="1" applyAlignment="1">
      <alignment horizontal="justify" vertical="center"/>
    </xf>
    <xf numFmtId="0" fontId="10" fillId="4" borderId="83" xfId="0" applyFont="1" applyFill="1" applyBorder="1" applyAlignment="1">
      <alignment horizontal="justify" vertical="center"/>
    </xf>
    <xf numFmtId="0" fontId="10" fillId="4" borderId="15" xfId="0" applyFont="1" applyFill="1" applyBorder="1" applyAlignment="1">
      <alignment horizontal="justify" vertical="center"/>
    </xf>
    <xf numFmtId="9" fontId="19" fillId="0" borderId="80" xfId="0" applyNumberFormat="1" applyFont="1" applyBorder="1" applyAlignment="1">
      <alignment horizontal="center" vertical="center"/>
    </xf>
    <xf numFmtId="9" fontId="19" fillId="0" borderId="13" xfId="0" applyNumberFormat="1" applyFont="1" applyBorder="1" applyAlignment="1">
      <alignment horizontal="center" vertical="center"/>
    </xf>
    <xf numFmtId="9" fontId="19" fillId="0" borderId="82" xfId="0" applyNumberFormat="1" applyFont="1" applyBorder="1" applyAlignment="1">
      <alignment horizontal="center" vertical="center"/>
    </xf>
    <xf numFmtId="0" fontId="11" fillId="5" borderId="15" xfId="2" applyFont="1" applyFill="1" applyBorder="1" applyAlignment="1">
      <alignment vertical="center" wrapText="1"/>
    </xf>
    <xf numFmtId="0" fontId="11" fillId="6" borderId="10" xfId="2" applyFont="1" applyFill="1" applyBorder="1" applyAlignment="1">
      <alignment horizontal="center" vertical="center"/>
    </xf>
    <xf numFmtId="0" fontId="27" fillId="4" borderId="0" xfId="0" applyFont="1" applyFill="1" applyAlignment="1">
      <alignment horizontal="center" vertical="center"/>
    </xf>
    <xf numFmtId="0" fontId="24" fillId="7" borderId="17" xfId="1" applyFont="1" applyFill="1" applyBorder="1" applyAlignment="1">
      <alignment horizontal="center" vertical="center"/>
    </xf>
    <xf numFmtId="0" fontId="24" fillId="8" borderId="17" xfId="2" applyFont="1" applyFill="1" applyBorder="1" applyAlignment="1">
      <alignment horizontal="center" vertical="center"/>
    </xf>
    <xf numFmtId="0" fontId="11" fillId="15" borderId="7" xfId="1" applyFont="1" applyFill="1" applyBorder="1" applyAlignment="1">
      <alignment horizontal="center" vertical="center"/>
    </xf>
    <xf numFmtId="0" fontId="11" fillId="5" borderId="10" xfId="2" applyFont="1" applyFill="1" applyBorder="1" applyAlignment="1">
      <alignment horizontal="center" vertical="center"/>
    </xf>
    <xf numFmtId="0" fontId="11" fillId="5" borderId="15" xfId="2" applyFont="1" applyFill="1" applyBorder="1" applyAlignment="1">
      <alignment horizontal="center" vertical="center"/>
    </xf>
    <xf numFmtId="0" fontId="11" fillId="6" borderId="15" xfId="2" applyFont="1" applyFill="1" applyBorder="1" applyAlignment="1">
      <alignment horizontal="center" vertical="center"/>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90" xfId="0" applyFont="1" applyBorder="1" applyAlignment="1">
      <alignment horizontal="center" vertical="center" wrapText="1"/>
    </xf>
    <xf numFmtId="0" fontId="10" fillId="0" borderId="46" xfId="0" applyFont="1" applyBorder="1" applyAlignment="1">
      <alignment horizontal="center" vertical="center" wrapText="1"/>
    </xf>
    <xf numFmtId="0" fontId="9" fillId="4" borderId="33" xfId="0" applyFont="1" applyFill="1" applyBorder="1" applyAlignment="1">
      <alignment vertical="center" wrapText="1"/>
    </xf>
    <xf numFmtId="0" fontId="10" fillId="0" borderId="33" xfId="0" applyFont="1" applyBorder="1" applyAlignment="1">
      <alignment horizontal="left" vertical="center" wrapText="1"/>
    </xf>
    <xf numFmtId="0" fontId="10" fillId="4" borderId="33" xfId="0" applyFont="1" applyFill="1" applyBorder="1" applyAlignment="1">
      <alignment vertical="center" wrapText="1"/>
    </xf>
    <xf numFmtId="0" fontId="9" fillId="0" borderId="33" xfId="0" applyFont="1" applyBorder="1" applyAlignment="1">
      <alignment vertical="center" wrapText="1"/>
    </xf>
    <xf numFmtId="0" fontId="9" fillId="4" borderId="54" xfId="0" applyFont="1" applyFill="1" applyBorder="1" applyAlignment="1">
      <alignment horizontal="justify" vertical="center" wrapText="1"/>
    </xf>
    <xf numFmtId="0" fontId="9" fillId="4" borderId="55" xfId="0" applyFont="1" applyFill="1" applyBorder="1" applyAlignment="1">
      <alignment horizontal="justify" vertical="center" wrapText="1"/>
    </xf>
    <xf numFmtId="0" fontId="10" fillId="4" borderId="58"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xf>
    <xf numFmtId="0" fontId="9" fillId="0" borderId="43" xfId="0" applyFont="1" applyBorder="1" applyAlignment="1">
      <alignment horizontal="center" vertical="center" wrapText="1"/>
    </xf>
    <xf numFmtId="0" fontId="10" fillId="4" borderId="12"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9" fillId="0" borderId="38"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42"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13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25" xfId="0" applyFont="1" applyBorder="1" applyAlignment="1">
      <alignment horizontal="center" vertical="center" wrapText="1"/>
    </xf>
    <xf numFmtId="0" fontId="10" fillId="0" borderId="134"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25" xfId="0" applyFont="1" applyBorder="1" applyAlignment="1">
      <alignment horizontal="left" vertical="center" wrapText="1"/>
    </xf>
  </cellXfs>
  <cellStyles count="7">
    <cellStyle name="60% - Énfasis1" xfId="2" builtinId="32"/>
    <cellStyle name="Hipervínculo 2" xfId="4" xr:uid="{2BA8CF69-7162-4FDB-937F-6D41AC0B526E}"/>
    <cellStyle name="Hipervínculo 3" xfId="5" xr:uid="{46F4B974-FD91-4CCA-A523-F2430936F4C4}"/>
    <cellStyle name="Neutral" xfId="1" builtinId="28"/>
    <cellStyle name="Normal" xfId="0" builtinId="0"/>
    <cellStyle name="Porcentaje" xfId="3" builtinId="5"/>
    <cellStyle name="Porcentaje 2" xfId="6" xr:uid="{6790D135-6B4A-4ABC-BD16-36D328399133}"/>
  </cellStyles>
  <dxfs count="0"/>
  <tableStyles count="0" defaultTableStyle="TableStyleMedium2" defaultPivotStyle="PivotStyleLight16"/>
  <colors>
    <mruColors>
      <color rgb="FFC2DEB0"/>
      <color rgb="FFECFFD8"/>
      <color rgb="FFB1D59B"/>
      <color rgb="FF78C764"/>
      <color rgb="FFC9C9C9"/>
      <color rgb="FF9ED791"/>
      <color rgb="FFA7FF47"/>
      <color rgb="FF769B69"/>
      <color rgb="FF65B553"/>
      <color rgb="FF52A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2583547</xdr:colOff>
      <xdr:row>7</xdr:row>
      <xdr:rowOff>85515</xdr:rowOff>
    </xdr:from>
    <xdr:to>
      <xdr:col>3</xdr:col>
      <xdr:colOff>3975857</xdr:colOff>
      <xdr:row>11</xdr:row>
      <xdr:rowOff>177366</xdr:rowOff>
    </xdr:to>
    <xdr:pic>
      <xdr:nvPicPr>
        <xdr:cNvPr id="2" name="Imagen 1">
          <a:extLst>
            <a:ext uri="{FF2B5EF4-FFF2-40B4-BE49-F238E27FC236}">
              <a16:creationId xmlns:a16="http://schemas.microsoft.com/office/drawing/2014/main" id="{6EB57761-5E47-43F8-98FD-50470F116149}"/>
            </a:ext>
          </a:extLst>
        </xdr:cNvPr>
        <xdr:cNvPicPr>
          <a:picLocks noChangeAspect="1"/>
        </xdr:cNvPicPr>
      </xdr:nvPicPr>
      <xdr:blipFill>
        <a:blip xmlns:r="http://schemas.openxmlformats.org/officeDocument/2006/relationships" r:embed="rId1"/>
        <a:stretch>
          <a:fillRect/>
        </a:stretch>
      </xdr:blipFill>
      <xdr:spPr>
        <a:xfrm>
          <a:off x="6725317" y="3970431"/>
          <a:ext cx="1392310" cy="882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4" name="Imagen 3">
          <a:extLst>
            <a:ext uri="{FF2B5EF4-FFF2-40B4-BE49-F238E27FC236}">
              <a16:creationId xmlns:a16="http://schemas.microsoft.com/office/drawing/2014/main" id="{E09646D5-90D5-F50B-8DAA-F10FE8B01EA1}"/>
            </a:ext>
          </a:extLst>
        </xdr:cNvPr>
        <xdr:cNvPicPr>
          <a:picLocks noChangeAspect="1"/>
        </xdr:cNvPicPr>
      </xdr:nvPicPr>
      <xdr:blipFill>
        <a:blip xmlns:r="http://schemas.openxmlformats.org/officeDocument/2006/relationships" r:embed="rId1"/>
        <a:stretch>
          <a:fillRect/>
        </a:stretch>
      </xdr:blipFill>
      <xdr:spPr>
        <a:xfrm>
          <a:off x="46751874" y="126849"/>
          <a:ext cx="3160085" cy="13812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4" name="Imagen 3">
          <a:extLst>
            <a:ext uri="{FF2B5EF4-FFF2-40B4-BE49-F238E27FC236}">
              <a16:creationId xmlns:a16="http://schemas.microsoft.com/office/drawing/2014/main" id="{2EFE3B10-3F0A-49B9-A065-6E57517B250A}"/>
            </a:ext>
          </a:extLst>
        </xdr:cNvPr>
        <xdr:cNvPicPr>
          <a:picLocks noChangeAspect="1"/>
        </xdr:cNvPicPr>
      </xdr:nvPicPr>
      <xdr:blipFill>
        <a:blip xmlns:r="http://schemas.openxmlformats.org/officeDocument/2006/relationships" r:embed="rId1"/>
        <a:stretch>
          <a:fillRect/>
        </a:stretch>
      </xdr:blipFill>
      <xdr:spPr>
        <a:xfrm>
          <a:off x="30952087" y="376091"/>
          <a:ext cx="2651154" cy="15959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24</xdr:col>
      <xdr:colOff>337343</xdr:colOff>
      <xdr:row>0</xdr:row>
      <xdr:rowOff>126849</xdr:rowOff>
    </xdr:from>
    <xdr:to>
      <xdr:col>28</xdr:col>
      <xdr:colOff>636754</xdr:colOff>
      <xdr:row>2</xdr:row>
      <xdr:rowOff>19844</xdr:rowOff>
    </xdr:to>
    <xdr:pic>
      <xdr:nvPicPr>
        <xdr:cNvPr id="2" name="Imagen 1">
          <a:extLst>
            <a:ext uri="{FF2B5EF4-FFF2-40B4-BE49-F238E27FC236}">
              <a16:creationId xmlns:a16="http://schemas.microsoft.com/office/drawing/2014/main" id="{A6A7EE24-1D56-4ECD-BCA2-86D98BA2FCB5}"/>
            </a:ext>
          </a:extLst>
        </xdr:cNvPr>
        <xdr:cNvPicPr>
          <a:picLocks noChangeAspect="1"/>
        </xdr:cNvPicPr>
      </xdr:nvPicPr>
      <xdr:blipFill>
        <a:blip xmlns:r="http://schemas.openxmlformats.org/officeDocument/2006/relationships" r:embed="rId1"/>
        <a:stretch>
          <a:fillRect/>
        </a:stretch>
      </xdr:blipFill>
      <xdr:spPr>
        <a:xfrm>
          <a:off x="45314393" y="126849"/>
          <a:ext cx="3156912" cy="1369370"/>
        </a:xfrm>
        <a:prstGeom prst="rect">
          <a:avLst/>
        </a:prstGeom>
      </xdr:spPr>
    </xdr:pic>
    <xdr:clientData/>
  </xdr:twoCellAnchor>
  <xdr:twoCellAnchor editAs="oneCell">
    <xdr:from>
      <xdr:col>24</xdr:col>
      <xdr:colOff>337343</xdr:colOff>
      <xdr:row>0</xdr:row>
      <xdr:rowOff>126849</xdr:rowOff>
    </xdr:from>
    <xdr:to>
      <xdr:col>28</xdr:col>
      <xdr:colOff>636753</xdr:colOff>
      <xdr:row>2</xdr:row>
      <xdr:rowOff>19844</xdr:rowOff>
    </xdr:to>
    <xdr:pic>
      <xdr:nvPicPr>
        <xdr:cNvPr id="3" name="Imagen 2">
          <a:extLst>
            <a:ext uri="{FF2B5EF4-FFF2-40B4-BE49-F238E27FC236}">
              <a16:creationId xmlns:a16="http://schemas.microsoft.com/office/drawing/2014/main" id="{6B467BC7-376D-43F4-8DC8-FAA9EC0E62D6}"/>
            </a:ext>
          </a:extLst>
        </xdr:cNvPr>
        <xdr:cNvPicPr>
          <a:picLocks noChangeAspect="1"/>
        </xdr:cNvPicPr>
      </xdr:nvPicPr>
      <xdr:blipFill>
        <a:blip xmlns:r="http://schemas.openxmlformats.org/officeDocument/2006/relationships" r:embed="rId1"/>
        <a:stretch>
          <a:fillRect/>
        </a:stretch>
      </xdr:blipFill>
      <xdr:spPr>
        <a:xfrm>
          <a:off x="45314393" y="126849"/>
          <a:ext cx="3156911" cy="13693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219274</xdr:colOff>
      <xdr:row>2</xdr:row>
      <xdr:rowOff>20583</xdr:rowOff>
    </xdr:to>
    <xdr:pic>
      <xdr:nvPicPr>
        <xdr:cNvPr id="2" name="Imagen 1">
          <a:extLst>
            <a:ext uri="{FF2B5EF4-FFF2-40B4-BE49-F238E27FC236}">
              <a16:creationId xmlns:a16="http://schemas.microsoft.com/office/drawing/2014/main" id="{EBF229F6-E038-475A-978D-A46222A823F7}"/>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twoCellAnchor editAs="oneCell">
    <xdr:from>
      <xdr:col>15</xdr:col>
      <xdr:colOff>472087</xdr:colOff>
      <xdr:row>0</xdr:row>
      <xdr:rowOff>376091</xdr:rowOff>
    </xdr:from>
    <xdr:to>
      <xdr:col>20</xdr:col>
      <xdr:colOff>219274</xdr:colOff>
      <xdr:row>2</xdr:row>
      <xdr:rowOff>20583</xdr:rowOff>
    </xdr:to>
    <xdr:pic>
      <xdr:nvPicPr>
        <xdr:cNvPr id="3" name="Imagen 2">
          <a:extLst>
            <a:ext uri="{FF2B5EF4-FFF2-40B4-BE49-F238E27FC236}">
              <a16:creationId xmlns:a16="http://schemas.microsoft.com/office/drawing/2014/main" id="{DB0D2C7F-55FD-48E2-B589-1367F355DCF9}"/>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FB40195E-776A-4F9E-B1BA-510A55E05BC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472087</xdr:colOff>
      <xdr:row>0</xdr:row>
      <xdr:rowOff>376091</xdr:rowOff>
    </xdr:from>
    <xdr:to>
      <xdr:col>21</xdr:col>
      <xdr:colOff>219278</xdr:colOff>
      <xdr:row>2</xdr:row>
      <xdr:rowOff>20583</xdr:rowOff>
    </xdr:to>
    <xdr:pic>
      <xdr:nvPicPr>
        <xdr:cNvPr id="2" name="Imagen 1">
          <a:extLst>
            <a:ext uri="{FF2B5EF4-FFF2-40B4-BE49-F238E27FC236}">
              <a16:creationId xmlns:a16="http://schemas.microsoft.com/office/drawing/2014/main" id="{382F9306-5FE9-4672-BB0F-9F9E3B78DCEB}"/>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4880439C-8F48-4322-ACEB-BB8F41AC847F}"/>
            </a:ext>
          </a:extLst>
        </xdr:cNvPr>
        <xdr:cNvPicPr>
          <a:picLocks noChangeAspect="1"/>
        </xdr:cNvPicPr>
      </xdr:nvPicPr>
      <xdr:blipFill>
        <a:blip xmlns:r="http://schemas.openxmlformats.org/officeDocument/2006/relationships" r:embed="rId1"/>
        <a:stretch>
          <a:fillRect/>
        </a:stretch>
      </xdr:blipFill>
      <xdr:spPr>
        <a:xfrm>
          <a:off x="45743018" y="126849"/>
          <a:ext cx="3160086" cy="13693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15</xdr:col>
      <xdr:colOff>472087</xdr:colOff>
      <xdr:row>0</xdr:row>
      <xdr:rowOff>376091</xdr:rowOff>
    </xdr:from>
    <xdr:ext cx="2682979" cy="1601684"/>
    <xdr:pic>
      <xdr:nvPicPr>
        <xdr:cNvPr id="2" name="Imagen 1">
          <a:extLst>
            <a:ext uri="{FF2B5EF4-FFF2-40B4-BE49-F238E27FC236}">
              <a16:creationId xmlns:a16="http://schemas.microsoft.com/office/drawing/2014/main" id="{A50A90A9-96CA-496C-A660-F77CFE1A5BBE}"/>
            </a:ext>
          </a:extLst>
        </xdr:cNvPr>
        <xdr:cNvPicPr>
          <a:picLocks noChangeAspect="1"/>
        </xdr:cNvPicPr>
      </xdr:nvPicPr>
      <xdr:blipFill>
        <a:blip xmlns:r="http://schemas.openxmlformats.org/officeDocument/2006/relationships" r:embed="rId1"/>
        <a:stretch>
          <a:fillRect/>
        </a:stretch>
      </xdr:blipFill>
      <xdr:spPr>
        <a:xfrm>
          <a:off x="11902087" y="195116"/>
          <a:ext cx="2682979" cy="160168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3DC5B02-BBDD-4A8D-A1BB-F2686FEC198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472086</xdr:colOff>
      <xdr:row>0</xdr:row>
      <xdr:rowOff>259117</xdr:rowOff>
    </xdr:from>
    <xdr:to>
      <xdr:col>22</xdr:col>
      <xdr:colOff>219276</xdr:colOff>
      <xdr:row>1</xdr:row>
      <xdr:rowOff>120846</xdr:rowOff>
    </xdr:to>
    <xdr:pic>
      <xdr:nvPicPr>
        <xdr:cNvPr id="2" name="Imagen 1">
          <a:extLst>
            <a:ext uri="{FF2B5EF4-FFF2-40B4-BE49-F238E27FC236}">
              <a16:creationId xmlns:a16="http://schemas.microsoft.com/office/drawing/2014/main" id="{86D1CDB2-9F8B-4381-AC3B-E33E879BC719}"/>
            </a:ext>
          </a:extLst>
        </xdr:cNvPr>
        <xdr:cNvPicPr>
          <a:picLocks noChangeAspect="1"/>
        </xdr:cNvPicPr>
      </xdr:nvPicPr>
      <xdr:blipFill>
        <a:blip xmlns:r="http://schemas.openxmlformats.org/officeDocument/2006/relationships" r:embed="rId1"/>
        <a:stretch>
          <a:fillRect/>
        </a:stretch>
      </xdr:blipFill>
      <xdr:spPr>
        <a:xfrm>
          <a:off x="36366297" y="259117"/>
          <a:ext cx="2671532" cy="1599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445272</xdr:colOff>
      <xdr:row>0</xdr:row>
      <xdr:rowOff>285599</xdr:rowOff>
    </xdr:from>
    <xdr:to>
      <xdr:col>27</xdr:col>
      <xdr:colOff>520865</xdr:colOff>
      <xdr:row>2</xdr:row>
      <xdr:rowOff>79375</xdr:rowOff>
    </xdr:to>
    <xdr:pic>
      <xdr:nvPicPr>
        <xdr:cNvPr id="2" name="Imagen 1">
          <a:extLst>
            <a:ext uri="{FF2B5EF4-FFF2-40B4-BE49-F238E27FC236}">
              <a16:creationId xmlns:a16="http://schemas.microsoft.com/office/drawing/2014/main" id="{344A04C1-680C-43D3-B882-0033B99E6DB9}"/>
            </a:ext>
          </a:extLst>
        </xdr:cNvPr>
        <xdr:cNvPicPr>
          <a:picLocks noChangeAspect="1"/>
        </xdr:cNvPicPr>
      </xdr:nvPicPr>
      <xdr:blipFill>
        <a:blip xmlns:r="http://schemas.openxmlformats.org/officeDocument/2006/relationships" r:embed="rId1"/>
        <a:stretch>
          <a:fillRect/>
        </a:stretch>
      </xdr:blipFill>
      <xdr:spPr>
        <a:xfrm>
          <a:off x="46343866" y="285599"/>
          <a:ext cx="2933093" cy="12820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2CEC29BD-2CC2-40D8-8A9B-F048DB57CE97}"/>
            </a:ext>
          </a:extLst>
        </xdr:cNvPr>
        <xdr:cNvPicPr>
          <a:picLocks noChangeAspect="1"/>
        </xdr:cNvPicPr>
      </xdr:nvPicPr>
      <xdr:blipFill>
        <a:blip xmlns:r="http://schemas.openxmlformats.org/officeDocument/2006/relationships" r:embed="rId1"/>
        <a:stretch>
          <a:fillRect/>
        </a:stretch>
      </xdr:blipFill>
      <xdr:spPr>
        <a:xfrm>
          <a:off x="45514418" y="126849"/>
          <a:ext cx="3160087" cy="136937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267EECAD-A0D8-4826-BFA2-47EA7D164218}"/>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twoCellAnchor editAs="oneCell">
    <xdr:from>
      <xdr:col>15</xdr:col>
      <xdr:colOff>472087</xdr:colOff>
      <xdr:row>0</xdr:row>
      <xdr:rowOff>376091</xdr:rowOff>
    </xdr:from>
    <xdr:to>
      <xdr:col>20</xdr:col>
      <xdr:colOff>219278</xdr:colOff>
      <xdr:row>2</xdr:row>
      <xdr:rowOff>20583</xdr:rowOff>
    </xdr:to>
    <xdr:pic>
      <xdr:nvPicPr>
        <xdr:cNvPr id="3" name="Imagen 2">
          <a:extLst>
            <a:ext uri="{FF2B5EF4-FFF2-40B4-BE49-F238E27FC236}">
              <a16:creationId xmlns:a16="http://schemas.microsoft.com/office/drawing/2014/main" id="{246302B3-08CD-4A41-87A2-0D5DF5DAED00}"/>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C1C63D51-3224-4BC7-A1B8-71EDB13EC916}"/>
            </a:ext>
          </a:extLst>
        </xdr:cNvPr>
        <xdr:cNvPicPr>
          <a:picLocks noChangeAspect="1"/>
        </xdr:cNvPicPr>
      </xdr:nvPicPr>
      <xdr:blipFill>
        <a:blip xmlns:r="http://schemas.openxmlformats.org/officeDocument/2006/relationships" r:embed="rId1"/>
        <a:stretch>
          <a:fillRect/>
        </a:stretch>
      </xdr:blipFill>
      <xdr:spPr>
        <a:xfrm>
          <a:off x="45952568" y="126849"/>
          <a:ext cx="3160086" cy="136937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685D25AA-5AC5-482D-959A-ED7DC650AAB0}"/>
            </a:ext>
          </a:extLst>
        </xdr:cNvPr>
        <xdr:cNvPicPr>
          <a:picLocks noChangeAspect="1"/>
        </xdr:cNvPicPr>
      </xdr:nvPicPr>
      <xdr:blipFill>
        <a:blip xmlns:r="http://schemas.openxmlformats.org/officeDocument/2006/relationships" r:embed="rId1"/>
        <a:stretch>
          <a:fillRect/>
        </a:stretch>
      </xdr:blipFill>
      <xdr:spPr>
        <a:xfrm>
          <a:off x="33628612" y="376091"/>
          <a:ext cx="2649141" cy="15971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506B52C6-27D3-4BE8-AF6A-4C3CD8E8F0EA}"/>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216102</xdr:colOff>
      <xdr:row>2</xdr:row>
      <xdr:rowOff>20583</xdr:rowOff>
    </xdr:to>
    <xdr:pic>
      <xdr:nvPicPr>
        <xdr:cNvPr id="2" name="Imagen 1">
          <a:extLst>
            <a:ext uri="{FF2B5EF4-FFF2-40B4-BE49-F238E27FC236}">
              <a16:creationId xmlns:a16="http://schemas.microsoft.com/office/drawing/2014/main" id="{422DCEAF-BD96-4F42-99AA-B3B7ED177ACC}"/>
            </a:ext>
          </a:extLst>
        </xdr:cNvPr>
        <xdr:cNvPicPr>
          <a:picLocks noChangeAspect="1"/>
        </xdr:cNvPicPr>
      </xdr:nvPicPr>
      <xdr:blipFill>
        <a:blip xmlns:r="http://schemas.openxmlformats.org/officeDocument/2006/relationships" r:embed="rId1"/>
        <a:stretch>
          <a:fillRect/>
        </a:stretch>
      </xdr:blipFill>
      <xdr:spPr>
        <a:xfrm>
          <a:off x="38133937" y="376091"/>
          <a:ext cx="2649140" cy="15971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23</xdr:col>
      <xdr:colOff>613403</xdr:colOff>
      <xdr:row>0</xdr:row>
      <xdr:rowOff>312703</xdr:rowOff>
    </xdr:from>
    <xdr:to>
      <xdr:col>27</xdr:col>
      <xdr:colOff>706449</xdr:colOff>
      <xdr:row>0</xdr:row>
      <xdr:rowOff>1602988</xdr:rowOff>
    </xdr:to>
    <xdr:pic>
      <xdr:nvPicPr>
        <xdr:cNvPr id="2" name="Imagen 1">
          <a:extLst>
            <a:ext uri="{FF2B5EF4-FFF2-40B4-BE49-F238E27FC236}">
              <a16:creationId xmlns:a16="http://schemas.microsoft.com/office/drawing/2014/main" id="{79B37CF5-185F-41A5-B821-D00E98D89816}"/>
            </a:ext>
          </a:extLst>
        </xdr:cNvPr>
        <xdr:cNvPicPr>
          <a:picLocks noChangeAspect="1"/>
        </xdr:cNvPicPr>
      </xdr:nvPicPr>
      <xdr:blipFill>
        <a:blip xmlns:r="http://schemas.openxmlformats.org/officeDocument/2006/relationships" r:embed="rId1"/>
        <a:stretch>
          <a:fillRect/>
        </a:stretch>
      </xdr:blipFill>
      <xdr:spPr>
        <a:xfrm>
          <a:off x="46263708" y="312703"/>
          <a:ext cx="2973778" cy="12902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C89A8786-C360-4E06-81D3-B650C0C24F26}"/>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639928</xdr:colOff>
      <xdr:row>2</xdr:row>
      <xdr:rowOff>19844</xdr:rowOff>
    </xdr:to>
    <xdr:pic>
      <xdr:nvPicPr>
        <xdr:cNvPr id="2" name="Imagen 1">
          <a:extLst>
            <a:ext uri="{FF2B5EF4-FFF2-40B4-BE49-F238E27FC236}">
              <a16:creationId xmlns:a16="http://schemas.microsoft.com/office/drawing/2014/main" id="{59C1BAEA-A780-4DA2-941A-ECA173E6E3C2}"/>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2" name="Imagen 1">
          <a:extLst>
            <a:ext uri="{FF2B5EF4-FFF2-40B4-BE49-F238E27FC236}">
              <a16:creationId xmlns:a16="http://schemas.microsoft.com/office/drawing/2014/main" id="{881FA625-625E-4A8E-ABC0-A7E22F9931DD}"/>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4563BAD9-7036-4E4C-A581-FB1AD7381DDC}"/>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22</xdr:col>
      <xdr:colOff>337343</xdr:colOff>
      <xdr:row>0</xdr:row>
      <xdr:rowOff>126849</xdr:rowOff>
    </xdr:from>
    <xdr:to>
      <xdr:col>26</xdr:col>
      <xdr:colOff>643105</xdr:colOff>
      <xdr:row>2</xdr:row>
      <xdr:rowOff>19844</xdr:rowOff>
    </xdr:to>
    <xdr:pic>
      <xdr:nvPicPr>
        <xdr:cNvPr id="2" name="Imagen 1">
          <a:extLst>
            <a:ext uri="{FF2B5EF4-FFF2-40B4-BE49-F238E27FC236}">
              <a16:creationId xmlns:a16="http://schemas.microsoft.com/office/drawing/2014/main" id="{6FCF3526-4598-49DC-A41E-BA8D298DCA5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216106</xdr:colOff>
      <xdr:row>2</xdr:row>
      <xdr:rowOff>20583</xdr:rowOff>
    </xdr:to>
    <xdr:pic>
      <xdr:nvPicPr>
        <xdr:cNvPr id="2" name="Imagen 1">
          <a:extLst>
            <a:ext uri="{FF2B5EF4-FFF2-40B4-BE49-F238E27FC236}">
              <a16:creationId xmlns:a16="http://schemas.microsoft.com/office/drawing/2014/main" id="{FB3C4370-C63B-4D1C-9524-F9545E3AB3A5}"/>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657225</xdr:colOff>
      <xdr:row>0</xdr:row>
      <xdr:rowOff>123825</xdr:rowOff>
    </xdr:from>
    <xdr:to>
      <xdr:col>27</xdr:col>
      <xdr:colOff>638175</xdr:colOff>
      <xdr:row>0</xdr:row>
      <xdr:rowOff>1038225</xdr:rowOff>
    </xdr:to>
    <xdr:pic>
      <xdr:nvPicPr>
        <xdr:cNvPr id="4" name="Imagen 1">
          <a:extLst>
            <a:ext uri="{FF2B5EF4-FFF2-40B4-BE49-F238E27FC236}">
              <a16:creationId xmlns:a16="http://schemas.microsoft.com/office/drawing/2014/main" id="{C316D315-662C-4D62-9EFA-DF911A085AE4}"/>
            </a:ext>
          </a:extLst>
        </xdr:cNvPr>
        <xdr:cNvPicPr>
          <a:picLocks noChangeAspect="1"/>
        </xdr:cNvPicPr>
      </xdr:nvPicPr>
      <xdr:blipFill>
        <a:blip xmlns:r="http://schemas.openxmlformats.org/officeDocument/2006/relationships" r:embed="rId1"/>
        <a:stretch>
          <a:fillRect/>
        </a:stretch>
      </xdr:blipFill>
      <xdr:spPr>
        <a:xfrm>
          <a:off x="45386625" y="123825"/>
          <a:ext cx="212407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D30306AA-99CA-4645-AC19-DEBC520FACD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880FE9B-7268-4E33-BF34-18F7F98A3A24}"/>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E43802A2-4BE7-4A30-A75C-A7347CE29AA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16CEF00B-0A57-44F2-A8EC-D178BB55ED3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B14B9884-ADCA-475C-A3C2-3FCA3EA600B7}"/>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XIOFORE\AppData\Local\Microsoft\Windows\INetCache\Content.Outlook\HNENENA1\Plan_de_Accion_Institucional_JPMP_2026.xlsb" TargetMode="External"/><Relationship Id="rId1" Type="http://schemas.openxmlformats.org/officeDocument/2006/relationships/externalLinkPath" Target="/Users/XIOFORE/AppData/Local/Microsoft/Windows/INetCache/Content.Outlook/HNENENA1/Plan_de_Accion_Institucional_JPMP_2026.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aqsanc\AppData\Local\Microsoft\Windows\INetCache\Content.Outlook\IMLBWIPK\20251202_PAI-PO%202026%20VF%20SG.xlsb" TargetMode="External"/><Relationship Id="rId1" Type="http://schemas.openxmlformats.org/officeDocument/2006/relationships/externalLinkPath" Target="20251202_PAI-PO%202026%20VF%20SG.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juspemil-my.sharepoint.com/personal/tanya_muskus_justiciamilitar_gov_co/Documents/Documentos/TANYA%20MUSKUS%202025%20GAD/Plan_de_Accion_Institucional_JPMP_2026_Version_1_SGE.xlsb" TargetMode="External"/><Relationship Id="rId1" Type="http://schemas.openxmlformats.org/officeDocument/2006/relationships/externalLinkPath" Target="https://juspemil-my.sharepoint.com/personal/tanya_muskus_justiciamilitar_gov_co/Documents/Documentos/TANYA%20MUSKUS%202025%20GAD/Plan_de_Accion_Institucional_JPMP_2026_Version_1_SGE.xlsb"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D:\Users\androdr.JUSPEMIL\AppData\Local\Microsoft\Olk\Attachments\ooa-cfca4dd3-2f54-4563-a596-74fcf40f29f4\8fe8a723906a960071daa3bb37be760895eca431225f24d8bb8731e3b09cd7c9\Plan_de_Accion_Institucional_JPMP_2026_sandra.xlsb" TargetMode="External"/><Relationship Id="rId2" Type="http://schemas.microsoft.com/office/2019/04/relationships/externalLinkLongPath" Target="https://juspemil-my.sharepoint.com/Users/androdr.JUSPEMIL/AppData/Local/Microsoft/Olk/Attachments/ooa-cfca4dd3-2f54-4563-a596-74fcf40f29f4/8fe8a723906a960071daa3bb37be760895eca431225f24d8bb8731e3b09cd7c9/Plan_de_Accion_Institucional_JPMP_2026_sandra.xlsb?7F9E51BF" TargetMode="External"/><Relationship Id="rId1" Type="http://schemas.openxmlformats.org/officeDocument/2006/relationships/externalLinkPath" Target="file:///\\7F9E51BF\Plan_de_Accion_Institucional_JPMP_2026_sandra.xlsb"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juspemil-my.sharepoint.com/personal/jacqueline_sanchez_justiciamilitar_gov_co/Documents/Escritorio/Plan_de_Accion_Institucional_JPMP_2026_Version_13-11-2025.xlsm" TargetMode="External"/><Relationship Id="rId1" Type="http://schemas.openxmlformats.org/officeDocument/2006/relationships/externalLinkPath" Target="https://juspemil-my.sharepoint.com/personal/jacqueline_sanchez_justiciamilitar_gov_co/Documents/Escritorio/Plan_de_Accion_Institucional_JPMP_2026_Version_13-11-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F7" t="str">
            <v>9. Desarrollar e implementar un modelo de gestión humana, ético e integral, que contribuya al bienestar de los servidores y sus familias.</v>
          </cell>
          <cell r="G7" t="str">
            <v>41. Fortalecer la cultura y clima organizacional de la Entidad.</v>
          </cell>
        </row>
        <row r="8">
          <cell r="F8" t="str">
            <v>9. Desarrollar e implementar un modelo de gestión humana, ético e integral, que contribuya al bienestar de los servidores y sus familias.</v>
          </cell>
          <cell r="G8" t="str">
            <v>40. Establecer y desarrollar un modelo de liderazgo de los funcionarios que tengan personal a cargo. </v>
          </cell>
        </row>
        <row r="9">
          <cell r="F9" t="str">
            <v>9. Desarrollar e implementar un modelo de gestión humana, ético e integral, que contribuya al bienestar de los servidores y sus familias.</v>
          </cell>
          <cell r="G9" t="str">
            <v>39. Fortalecer los procesos de selección y evaluación de personal.</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cell r="M11" t="str">
            <v>Ejecutar de manera efectiva al menos el 90% de las actividades establecias en el Plan Estratégico de Talento Humano durante la vigencia 2026, garantizando el cumplimiento de sus líneas estratégicas y fortaleciendo la gestión del talento en la Entidad.</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cell r="M12" t="str">
            <v>Garantizar la ejecución efectiva al menos el 90% de las actividades establecias en el Plan de Trabajo Anual en Seguridad y Salud en el Trabajo durante la vigencia 2026, promoviendo entornos laborales seguros y saludables para los servidores públicos de la Entidad.</v>
          </cell>
        </row>
        <row r="13">
          <cell r="F13" t="str">
            <v>6. Desarrollar y fortalecer los procesos institucionales, que garanticen la misionalidad de la Justicia Penal Militar y Policial.</v>
          </cell>
          <cell r="G13" t="str">
            <v>20. Fortalecer la planeación institucional y el seguimiento mediante el uso de soluciones tecnológicas</v>
          </cell>
          <cell r="M13" t="str">
            <v>Ejecutar de manera efectiva al menos el 90% de las actividades establecias en el Plan Anual de Vacantes y Previsión de Recursos Humanos durante la vigencia 2026, garantizando la cobertura oportuna de necesidades institucionales y fortaleciendo la planificación del talento humano.</v>
          </cell>
        </row>
        <row r="14">
          <cell r="F14" t="str">
            <v>6. Desarrollar y fortalecer los procesos institucionales, que garanticen la misionalidad de la Justicia Penal Militar y Policial.</v>
          </cell>
          <cell r="G14" t="str">
            <v>20. Fortalecer la planeación institucional y el seguimiento mediante el uso de soluciones tecnológicas</v>
          </cell>
          <cell r="M14" t="str">
            <v>Ejecutar al menos el 90% de las actividades establecias en el Plan de Bienestar Social e Incentivos durante la vigencia 2026, promoviendo el bienestar integral de los servidores públicos y fortaleciendo el sentido de pertenencia institucional.</v>
          </cell>
        </row>
        <row r="15">
          <cell r="F15" t="str">
            <v>6. Desarrollar y fortalecer los procesos institucionales, que garanticen la misionalidad de la Justicia Penal Militar y Policial.</v>
          </cell>
          <cell r="G15" t="str">
            <v>22. Impulsar los mecanismos de seguimiento y control a los avances en la implementación de las Políticas de Desempeño Institucional del Modelo Integrado de Planeación y Gestión - MIPG.</v>
          </cell>
        </row>
        <row r="16">
          <cell r="F16" t="str">
            <v>4. Fortalecer y articular los mecanismos de prevención y lucha contra la corrupción en la Justicia Penal Militar y Policial.</v>
          </cell>
        </row>
        <row r="17">
          <cell r="F17" t="str">
            <v>6. Desarrollar y fortalecer los procesos institucionales, que garanticen la misionalidad de la Justicia Penal Militar y Policial.</v>
          </cell>
          <cell r="G17" t="str">
            <v>19. Fortalecer el modelo de operación por procesos de la Entidad.</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
          <cell r="F7" t="str">
            <v>6. Desarrollar y fortalecer los procesos institucionales, que garanticen la misionalidad de la Justicia Penal Militar y Policial.</v>
          </cell>
          <cell r="G7" t="str">
            <v>26. Mantener la adecuada gestión contractual de la Entidad</v>
          </cell>
        </row>
        <row r="8">
          <cell r="F8" t="str">
            <v>6. Desarrollar y fortalecer los procesos institucionales, que garanticen la misionalidad de la Justicia Penal Militar y Policial.</v>
          </cell>
          <cell r="G8" t="str">
            <v>26. Mantener la adecuada gestión contractual de la Entidad</v>
          </cell>
        </row>
        <row r="9">
          <cell r="F9" t="str">
            <v>6. Desarrollar y fortalecer los procesos institucionales, que garanticen la misionalidad de la Justicia Penal Militar y Policial.</v>
          </cell>
          <cell r="G9" t="str">
            <v>19. Fortalecer el modelo de operación por procesos de la Entidad.</v>
          </cell>
        </row>
        <row r="11">
          <cell r="F11" t="str">
            <v>6. Desarrollar y fortalecer los procesos institucionales, que garanticen la misionalidad de la Justicia Penal Militar y Policial.</v>
          </cell>
          <cell r="G11" t="str">
            <v>22. Impulsar los mecanismos de seguimiento y control a los avances en la implementación de las Políticas de Desempeño Institucional del Modelo Integrado de Planeación y Gestión - MIPG.</v>
          </cell>
        </row>
        <row r="12">
          <cell r="F12" t="str">
            <v>4. Fortalecer y articular los mecanismos de prevención y lucha contra la corrupción en la Justicia Penal Militar y Policial.</v>
          </cell>
        </row>
        <row r="13">
          <cell r="F13" t="str">
            <v>6. Desarrollar y fortalecer los procesos institucionales, que garanticen la misionalidad de la Justicia Penal Militar y Policial.</v>
          </cell>
          <cell r="G13" t="str">
            <v>19. Fortalecer el modelo de operación por procesos de la Entidad.</v>
          </cell>
        </row>
      </sheetData>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7">
          <cell r="F7" t="str">
            <v>5. Diseñar, implementar y mantener una estrategia institucional de comunicación interna y externa asertiva.</v>
          </cell>
          <cell r="G7" t="str">
            <v>18. Fortalecer el relacionamiento Estado - Ciudadano</v>
          </cell>
        </row>
        <row r="8">
          <cell r="F8" t="str">
            <v>6. Desarrollar y fortalecer los procesos institucionales, que garanticen la misionalidad de la Justicia Penal Militar y Policial.</v>
          </cell>
          <cell r="G8" t="str">
            <v>25. Garantizar la seguridad y privacidad de la información mediante la aplicación de instrumentos archivísticos, que garanticen, disposición al ciudadano y la conservación del patrimonio documental de la Entidad. </v>
          </cell>
        </row>
        <row r="9">
          <cell r="F9" t="str">
            <v>6. Desarrollar y fortalecer los procesos institucionales, que garanticen la misionalidad de la Justicia Penal Militar y Policial.</v>
          </cell>
          <cell r="G9" t="str">
            <v>20. Fortalecer la planeación institucional y el seguimiento mediante el uso de soluciones tecnológicas</v>
          </cell>
        </row>
        <row r="10">
          <cell r="F10" t="str">
            <v>6. Desarrollar y fortalecer los procesos institucionales, que garanticen la misionalidad de la Justicia Penal Militar y Policial.</v>
          </cell>
          <cell r="G10" t="str">
            <v>20. Fortalecer la planeación institucional y el seguimiento mediante el uso de soluciones tecnológicas</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row>
        <row r="13">
          <cell r="F13" t="str">
            <v>6. Desarrollar y fortalecer los procesos institucionales, que garanticen la misionalidad de la Justicia Penal Militar y Policial.</v>
          </cell>
          <cell r="G13" t="str">
            <v>22. Impulsar los mecanismos de seguimiento y control a los avances en la implementación de las Políticas de Desempeño Institucional del Modelo Integrado de Planeación y Gestión - MIPG.</v>
          </cell>
        </row>
        <row r="14">
          <cell r="F14" t="str">
            <v>4. Fortalecer y articular los mecanismos de prevención y lucha contra la corrupción en la Justicia Penal Militar y Policial.</v>
          </cell>
        </row>
        <row r="15">
          <cell r="F15" t="str">
            <v>6. Desarrollar y fortalecer los procesos institucionales, que garanticen la misionalidad de la Justicia Penal Militar y Policial.</v>
          </cell>
          <cell r="G15" t="str">
            <v>19. Fortalecer el modelo de operación por procesos de la Entidad.</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F7" t="str">
            <v>7. Gestionar el conocimiento y la innovación en la Justicia Penal Militar y Policial. </v>
          </cell>
        </row>
        <row r="15">
          <cell r="F15" t="str">
            <v>7. Gestionar el conocimiento y la innovación en la Justicia Penal Militar y Policial. </v>
          </cell>
        </row>
      </sheetData>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NgCpQ6TXUGvrRQbAxA-xzRXT9zLQN1KvdRIg_HuOz2e7u1Ew1iwTIeUhF3HiBcH" itemId="01EHYGI77DB2MC32YUOZDJ4I75CGERN3GE">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M7" t="str">
            <v>Desacumular el inventario de procesos de Ley 522/99 en un 70%</v>
          </cell>
        </row>
      </sheetData>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OAP" id="{C9851791-F5BF-46CB-AE7C-136C0472FF50}" userId="OAP"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9" dT="2025-12-15T17:15:11.90" personId="{C9851791-F5BF-46CB-AE7C-136C0472FF50}" id="{4156CA41-3085-4E9C-B289-E2513B4184B6}">
    <text xml:space="preserve">De acuerdo con la normatividad vigente, se establece está actividad transversal para todas las áreas de la entidad, con la misma meta OKR, entregable y programación de cumplimiento.
</text>
  </threadedComment>
  <threadedComment ref="M10" dT="2025-12-15T20:18:57.67" personId="{C9851791-F5BF-46CB-AE7C-136C0472FF50}" id="{970A20B0-F586-4E6B-B12E-AB571067D3A0}">
    <text xml:space="preserve">Revisar la meta (OKR) toda vez que, es necesario que incluyan componentes cualitativos y cuantitativos relacionados con el resultado esperado. Ejemplo: Incluir en el informe al menos el 100% de los proyectos estratégicos definidos en el plan institucional.
</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5-12-15T17:56:30.15" personId="{C9851791-F5BF-46CB-AE7C-136C0472FF50}" id="{5A15A69E-F97A-43A5-8DC2-57B4778BAF8A}">
    <text xml:space="preserve">De acuerdo con la normatividad vigente, se establece está actividad transversal para todas las áreas de la entidad, con la misma meta OKR, entregable y programación de cumplimiento.
</text>
  </threadedComment>
</ThreadedComments>
</file>

<file path=xl/threadedComments/threadedComment3.xml><?xml version="1.0" encoding="utf-8"?>
<ThreadedComments xmlns="http://schemas.microsoft.com/office/spreadsheetml/2018/threadedcomments" xmlns:x="http://schemas.openxmlformats.org/spreadsheetml/2006/main">
  <threadedComment ref="H5" dT="2025-11-20T17:46:16.89" personId="{C9851791-F5BF-46CB-AE7C-136C0472FF50}" id="{E1BAAD8D-F4E7-4FD1-A0B5-4F685BF4417F}">
    <text>Incluir la ponderación de las acciones definidas por cada actividad principal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2.xml"/><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microsoft.com/office/2017/10/relationships/threadedComment" Target="../threadedComments/threadedComment3.xml"/><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6.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H114"/>
  <sheetViews>
    <sheetView topLeftCell="A54" zoomScale="85" zoomScaleNormal="85" workbookViewId="0">
      <selection activeCell="A91" sqref="A91"/>
    </sheetView>
  </sheetViews>
  <sheetFormatPr baseColWidth="10" defaultColWidth="82.42578125" defaultRowHeight="15" x14ac:dyDescent="0.2"/>
  <cols>
    <col min="1" max="1" width="131.42578125" style="6" customWidth="1"/>
    <col min="2" max="3" width="4.42578125" style="16" customWidth="1"/>
    <col min="4" max="4" width="163.7109375" style="6" bestFit="1" customWidth="1"/>
    <col min="5" max="5" width="6.85546875" style="6" customWidth="1"/>
    <col min="6" max="16384" width="82.42578125" style="6"/>
  </cols>
  <sheetData>
    <row r="1" spans="1:8" x14ac:dyDescent="0.2">
      <c r="A1" s="11" t="s">
        <v>0</v>
      </c>
      <c r="B1" s="14"/>
      <c r="C1" s="14"/>
      <c r="D1" s="11" t="s">
        <v>1</v>
      </c>
      <c r="F1" s="11" t="s">
        <v>2</v>
      </c>
      <c r="H1" s="11" t="s">
        <v>3</v>
      </c>
    </row>
    <row r="2" spans="1:8" x14ac:dyDescent="0.2">
      <c r="A2" s="12" t="s">
        <v>4</v>
      </c>
      <c r="B2" s="15"/>
      <c r="D2" s="13" t="s">
        <v>5</v>
      </c>
      <c r="F2" s="12" t="s">
        <v>6</v>
      </c>
      <c r="H2" s="12" t="s">
        <v>7</v>
      </c>
    </row>
    <row r="3" spans="1:8" x14ac:dyDescent="0.2">
      <c r="A3" s="12" t="s">
        <v>8</v>
      </c>
      <c r="B3" s="15"/>
      <c r="D3" s="13"/>
      <c r="F3" s="12" t="s">
        <v>9</v>
      </c>
      <c r="H3" s="12"/>
    </row>
    <row r="4" spans="1:8" x14ac:dyDescent="0.2">
      <c r="A4" s="12" t="s">
        <v>10</v>
      </c>
      <c r="B4" s="15"/>
      <c r="D4" s="13"/>
      <c r="F4" s="9" t="s">
        <v>11</v>
      </c>
      <c r="H4" s="12"/>
    </row>
    <row r="5" spans="1:8" x14ac:dyDescent="0.2">
      <c r="A5" s="12" t="s">
        <v>12</v>
      </c>
      <c r="B5" s="15"/>
      <c r="D5" s="13" t="s">
        <v>13</v>
      </c>
      <c r="F5" s="12" t="s">
        <v>14</v>
      </c>
      <c r="H5" s="12" t="s">
        <v>15</v>
      </c>
    </row>
    <row r="6" spans="1:8" x14ac:dyDescent="0.2">
      <c r="A6" s="12" t="s">
        <v>16</v>
      </c>
      <c r="B6" s="15"/>
      <c r="D6" s="13" t="s">
        <v>17</v>
      </c>
      <c r="F6" s="12" t="s">
        <v>18</v>
      </c>
      <c r="H6" s="9" t="s">
        <v>19</v>
      </c>
    </row>
    <row r="7" spans="1:8" x14ac:dyDescent="0.2">
      <c r="A7" s="12" t="s">
        <v>20</v>
      </c>
      <c r="B7" s="15"/>
      <c r="D7" s="13" t="s">
        <v>21</v>
      </c>
      <c r="F7" s="12" t="s">
        <v>22</v>
      </c>
      <c r="H7" s="12" t="s">
        <v>23</v>
      </c>
    </row>
    <row r="8" spans="1:8" x14ac:dyDescent="0.2">
      <c r="A8" s="12" t="s">
        <v>24</v>
      </c>
      <c r="B8" s="15"/>
      <c r="D8" s="13" t="s">
        <v>25</v>
      </c>
      <c r="F8" s="12" t="s">
        <v>26</v>
      </c>
      <c r="H8" s="12" t="s">
        <v>27</v>
      </c>
    </row>
    <row r="9" spans="1:8" ht="30" x14ac:dyDescent="0.2">
      <c r="A9" s="12" t="s">
        <v>28</v>
      </c>
      <c r="B9" s="15"/>
      <c r="D9" s="13" t="s">
        <v>29</v>
      </c>
      <c r="F9" s="12" t="s">
        <v>30</v>
      </c>
      <c r="H9" s="12" t="s">
        <v>31</v>
      </c>
    </row>
    <row r="10" spans="1:8" x14ac:dyDescent="0.2">
      <c r="A10" s="12" t="s">
        <v>32</v>
      </c>
      <c r="B10" s="15"/>
      <c r="D10" s="13" t="s">
        <v>33</v>
      </c>
      <c r="F10" s="12" t="s">
        <v>34</v>
      </c>
      <c r="H10" s="12" t="s">
        <v>35</v>
      </c>
    </row>
    <row r="11" spans="1:8" x14ac:dyDescent="0.2">
      <c r="A11" s="12" t="s">
        <v>36</v>
      </c>
      <c r="B11" s="15"/>
      <c r="D11" s="13" t="s">
        <v>37</v>
      </c>
      <c r="F11" s="12" t="s">
        <v>38</v>
      </c>
      <c r="H11" s="12" t="s">
        <v>39</v>
      </c>
    </row>
    <row r="12" spans="1:8" x14ac:dyDescent="0.2">
      <c r="A12" s="12" t="s">
        <v>40</v>
      </c>
      <c r="B12" s="15"/>
      <c r="D12" s="6" t="s">
        <v>41</v>
      </c>
      <c r="F12" s="12" t="s">
        <v>42</v>
      </c>
      <c r="H12" s="12" t="s">
        <v>43</v>
      </c>
    </row>
    <row r="13" spans="1:8" ht="30" x14ac:dyDescent="0.2">
      <c r="A13" s="12" t="s">
        <v>44</v>
      </c>
      <c r="B13" s="15"/>
      <c r="D13" s="10" t="s">
        <v>45</v>
      </c>
      <c r="F13" s="12" t="s">
        <v>46</v>
      </c>
      <c r="H13" s="12" t="s">
        <v>47</v>
      </c>
    </row>
    <row r="14" spans="1:8" x14ac:dyDescent="0.2">
      <c r="A14" s="12" t="s">
        <v>48</v>
      </c>
      <c r="B14" s="15"/>
      <c r="F14" s="12" t="s">
        <v>49</v>
      </c>
      <c r="H14" s="12" t="s">
        <v>50</v>
      </c>
    </row>
    <row r="15" spans="1:8" x14ac:dyDescent="0.2">
      <c r="A15" s="12" t="s">
        <v>51</v>
      </c>
      <c r="B15" s="15"/>
      <c r="F15" s="12" t="s">
        <v>52</v>
      </c>
      <c r="H15" s="12" t="s">
        <v>53</v>
      </c>
    </row>
    <row r="16" spans="1:8" ht="30" x14ac:dyDescent="0.2">
      <c r="A16" s="12" t="s">
        <v>54</v>
      </c>
      <c r="B16" s="15"/>
      <c r="F16" s="12" t="s">
        <v>55</v>
      </c>
      <c r="H16" s="12" t="s">
        <v>56</v>
      </c>
    </row>
    <row r="17" spans="1:8" ht="30" x14ac:dyDescent="0.2">
      <c r="A17" s="12" t="s">
        <v>57</v>
      </c>
      <c r="B17" s="15"/>
      <c r="F17" s="12" t="s">
        <v>58</v>
      </c>
      <c r="H17" s="12" t="s">
        <v>59</v>
      </c>
    </row>
    <row r="18" spans="1:8" ht="30" x14ac:dyDescent="0.2">
      <c r="A18" s="12" t="s">
        <v>60</v>
      </c>
      <c r="B18" s="15"/>
      <c r="F18" s="12" t="s">
        <v>61</v>
      </c>
      <c r="H18" s="12" t="s">
        <v>62</v>
      </c>
    </row>
    <row r="19" spans="1:8" x14ac:dyDescent="0.2">
      <c r="A19" s="12" t="s">
        <v>63</v>
      </c>
      <c r="B19" s="15"/>
      <c r="H19" s="12" t="s">
        <v>64</v>
      </c>
    </row>
    <row r="20" spans="1:8" ht="18" customHeight="1" x14ac:dyDescent="0.2">
      <c r="A20" s="12" t="s">
        <v>65</v>
      </c>
      <c r="B20" s="15"/>
      <c r="H20" s="12" t="s">
        <v>66</v>
      </c>
    </row>
    <row r="21" spans="1:8" ht="18" customHeight="1" x14ac:dyDescent="0.2">
      <c r="A21" s="6" t="s">
        <v>67</v>
      </c>
      <c r="B21" s="15"/>
      <c r="F21" s="12"/>
      <c r="H21" s="12"/>
    </row>
    <row r="22" spans="1:8" ht="18.75" customHeight="1" x14ac:dyDescent="0.2">
      <c r="A22" s="12" t="s">
        <v>68</v>
      </c>
      <c r="B22" s="15"/>
      <c r="H22" s="6" t="s">
        <v>69</v>
      </c>
    </row>
    <row r="23" spans="1:8" x14ac:dyDescent="0.2">
      <c r="A23" s="12" t="s">
        <v>70</v>
      </c>
      <c r="B23" s="15"/>
      <c r="F23" s="6" t="s">
        <v>69</v>
      </c>
    </row>
    <row r="24" spans="1:8" x14ac:dyDescent="0.2">
      <c r="F24" s="10"/>
    </row>
    <row r="28" spans="1:8" x14ac:dyDescent="0.2">
      <c r="A28" s="11" t="s">
        <v>71</v>
      </c>
      <c r="B28" s="14"/>
    </row>
    <row r="29" spans="1:8" x14ac:dyDescent="0.2">
      <c r="A29" s="6" t="s">
        <v>72</v>
      </c>
    </row>
    <row r="33" spans="1:2" x14ac:dyDescent="0.2">
      <c r="A33" s="11" t="s">
        <v>73</v>
      </c>
      <c r="B33" s="14"/>
    </row>
    <row r="34" spans="1:2" x14ac:dyDescent="0.2">
      <c r="A34" s="6" t="s">
        <v>74</v>
      </c>
    </row>
    <row r="37" spans="1:2" x14ac:dyDescent="0.2">
      <c r="A37" s="11" t="s">
        <v>75</v>
      </c>
      <c r="B37" s="14"/>
    </row>
    <row r="38" spans="1:2" x14ac:dyDescent="0.2">
      <c r="A38" s="12" t="s">
        <v>76</v>
      </c>
      <c r="B38" s="15"/>
    </row>
    <row r="41" spans="1:2" x14ac:dyDescent="0.2">
      <c r="A41" s="11" t="s">
        <v>77</v>
      </c>
      <c r="B41" s="14"/>
    </row>
    <row r="42" spans="1:2" x14ac:dyDescent="0.2">
      <c r="A42" s="12" t="s">
        <v>78</v>
      </c>
      <c r="B42" s="15"/>
    </row>
    <row r="44" spans="1:2" x14ac:dyDescent="0.2">
      <c r="A44" s="11" t="s">
        <v>79</v>
      </c>
      <c r="B44" s="14"/>
    </row>
    <row r="45" spans="1:2" ht="30" x14ac:dyDescent="0.2">
      <c r="A45" s="10" t="s">
        <v>80</v>
      </c>
    </row>
    <row r="50" spans="1:4" x14ac:dyDescent="0.2">
      <c r="A50" s="28" t="s">
        <v>81</v>
      </c>
    </row>
    <row r="51" spans="1:4" x14ac:dyDescent="0.2">
      <c r="A51" s="13" t="s">
        <v>82</v>
      </c>
    </row>
    <row r="52" spans="1:4" ht="30" x14ac:dyDescent="0.2">
      <c r="A52" s="13" t="s">
        <v>83</v>
      </c>
    </row>
    <row r="53" spans="1:4" x14ac:dyDescent="0.2">
      <c r="A53" s="13" t="s">
        <v>84</v>
      </c>
    </row>
    <row r="54" spans="1:4" ht="45" x14ac:dyDescent="0.2">
      <c r="A54" s="13" t="s">
        <v>85</v>
      </c>
    </row>
    <row r="55" spans="1:4" ht="30" x14ac:dyDescent="0.2">
      <c r="A55" s="13" t="s">
        <v>86</v>
      </c>
    </row>
    <row r="56" spans="1:4" x14ac:dyDescent="0.2">
      <c r="A56" s="13" t="s">
        <v>87</v>
      </c>
    </row>
    <row r="57" spans="1:4" ht="60" x14ac:dyDescent="0.2">
      <c r="A57" s="13" t="s">
        <v>88</v>
      </c>
    </row>
    <row r="58" spans="1:4" ht="30" x14ac:dyDescent="0.2">
      <c r="A58" s="13" t="s">
        <v>89</v>
      </c>
    </row>
    <row r="59" spans="1:4" x14ac:dyDescent="0.2">
      <c r="A59" s="13" t="s">
        <v>90</v>
      </c>
    </row>
    <row r="60" spans="1:4" ht="30" x14ac:dyDescent="0.2">
      <c r="A60" s="13" t="s">
        <v>91</v>
      </c>
    </row>
    <row r="61" spans="1:4" x14ac:dyDescent="0.2">
      <c r="A61" s="13" t="s">
        <v>92</v>
      </c>
    </row>
    <row r="62" spans="1:4" ht="30" x14ac:dyDescent="0.2">
      <c r="A62" s="13" t="s">
        <v>93</v>
      </c>
    </row>
    <row r="63" spans="1:4" ht="30" x14ac:dyDescent="0.2">
      <c r="A63" s="13" t="s">
        <v>94</v>
      </c>
      <c r="D63" s="6">
        <f>100/7</f>
        <v>14.285714285714286</v>
      </c>
    </row>
    <row r="64" spans="1:4" ht="30" x14ac:dyDescent="0.2">
      <c r="A64" s="13" t="s">
        <v>95</v>
      </c>
    </row>
    <row r="65" spans="1:1" x14ac:dyDescent="0.2">
      <c r="A65" s="13" t="s">
        <v>96</v>
      </c>
    </row>
    <row r="66" spans="1:1" x14ac:dyDescent="0.2">
      <c r="A66" s="13" t="s">
        <v>97</v>
      </c>
    </row>
    <row r="67" spans="1:1" x14ac:dyDescent="0.2">
      <c r="A67" s="13" t="s">
        <v>98</v>
      </c>
    </row>
    <row r="68" spans="1:1" x14ac:dyDescent="0.2">
      <c r="A68" s="13" t="s">
        <v>99</v>
      </c>
    </row>
    <row r="69" spans="1:1" ht="30" x14ac:dyDescent="0.2">
      <c r="A69" s="13" t="s">
        <v>100</v>
      </c>
    </row>
    <row r="70" spans="1:1" x14ac:dyDescent="0.2">
      <c r="A70" s="13" t="s">
        <v>101</v>
      </c>
    </row>
    <row r="71" spans="1:1" x14ac:dyDescent="0.2">
      <c r="A71" s="13" t="s">
        <v>102</v>
      </c>
    </row>
    <row r="72" spans="1:1" ht="45" x14ac:dyDescent="0.2">
      <c r="A72" s="13" t="s">
        <v>103</v>
      </c>
    </row>
    <row r="73" spans="1:1" x14ac:dyDescent="0.2">
      <c r="A73" s="13" t="s">
        <v>104</v>
      </c>
    </row>
    <row r="74" spans="1:1" ht="39.75" customHeight="1" x14ac:dyDescent="0.2">
      <c r="A74" s="13" t="s">
        <v>105</v>
      </c>
    </row>
    <row r="75" spans="1:1" ht="30" x14ac:dyDescent="0.2">
      <c r="A75" s="13" t="s">
        <v>106</v>
      </c>
    </row>
    <row r="76" spans="1:1" ht="45" x14ac:dyDescent="0.2">
      <c r="A76" s="13" t="s">
        <v>107</v>
      </c>
    </row>
    <row r="77" spans="1:1" x14ac:dyDescent="0.2">
      <c r="A77" s="13" t="s">
        <v>108</v>
      </c>
    </row>
    <row r="78" spans="1:1" ht="45" x14ac:dyDescent="0.2">
      <c r="A78" s="13" t="s">
        <v>109</v>
      </c>
    </row>
    <row r="79" spans="1:1" ht="30" x14ac:dyDescent="0.2">
      <c r="A79" s="13" t="s">
        <v>110</v>
      </c>
    </row>
    <row r="80" spans="1:1" ht="30" x14ac:dyDescent="0.2">
      <c r="A80" s="13" t="s">
        <v>111</v>
      </c>
    </row>
    <row r="81" spans="1:1" ht="30" x14ac:dyDescent="0.2">
      <c r="A81" s="13" t="s">
        <v>112</v>
      </c>
    </row>
    <row r="82" spans="1:1" x14ac:dyDescent="0.2">
      <c r="A82" s="13" t="s">
        <v>113</v>
      </c>
    </row>
    <row r="83" spans="1:1" x14ac:dyDescent="0.2">
      <c r="A83" s="13" t="s">
        <v>114</v>
      </c>
    </row>
    <row r="84" spans="1:1" ht="45" x14ac:dyDescent="0.2">
      <c r="A84" s="13" t="s">
        <v>115</v>
      </c>
    </row>
    <row r="85" spans="1:1" x14ac:dyDescent="0.2">
      <c r="A85" s="13" t="s">
        <v>116</v>
      </c>
    </row>
    <row r="86" spans="1:1" x14ac:dyDescent="0.2">
      <c r="A86" s="13" t="s">
        <v>117</v>
      </c>
    </row>
    <row r="87" spans="1:1" x14ac:dyDescent="0.2">
      <c r="A87" s="13" t="s">
        <v>118</v>
      </c>
    </row>
    <row r="88" spans="1:1" x14ac:dyDescent="0.2">
      <c r="A88" s="13" t="s">
        <v>119</v>
      </c>
    </row>
    <row r="89" spans="1:1" ht="30" x14ac:dyDescent="0.2">
      <c r="A89" s="13" t="s">
        <v>120</v>
      </c>
    </row>
    <row r="90" spans="1:1" ht="30" x14ac:dyDescent="0.2">
      <c r="A90" s="13" t="s">
        <v>121</v>
      </c>
    </row>
    <row r="91" spans="1:1" x14ac:dyDescent="0.2">
      <c r="A91" s="13" t="s">
        <v>122</v>
      </c>
    </row>
    <row r="95" spans="1:1" x14ac:dyDescent="0.2">
      <c r="A95" s="11" t="s">
        <v>0</v>
      </c>
    </row>
    <row r="96" spans="1:1" ht="15.75" x14ac:dyDescent="0.25">
      <c r="A96" s="65" t="s">
        <v>123</v>
      </c>
    </row>
    <row r="97" spans="1:1" ht="15.75" x14ac:dyDescent="0.25">
      <c r="A97" s="65" t="s">
        <v>124</v>
      </c>
    </row>
    <row r="98" spans="1:1" ht="15.75" x14ac:dyDescent="0.25">
      <c r="A98" s="65" t="s">
        <v>27</v>
      </c>
    </row>
    <row r="99" spans="1:1" ht="15.75" x14ac:dyDescent="0.25">
      <c r="A99" s="65" t="s">
        <v>7</v>
      </c>
    </row>
    <row r="100" spans="1:1" ht="15.75" x14ac:dyDescent="0.25">
      <c r="A100" s="65" t="s">
        <v>15</v>
      </c>
    </row>
    <row r="101" spans="1:1" ht="15.75" x14ac:dyDescent="0.25">
      <c r="A101" s="65" t="s">
        <v>125</v>
      </c>
    </row>
    <row r="102" spans="1:1" ht="15.75" x14ac:dyDescent="0.25">
      <c r="A102" s="65" t="s">
        <v>126</v>
      </c>
    </row>
    <row r="103" spans="1:1" ht="15.75" x14ac:dyDescent="0.25">
      <c r="A103" s="65" t="s">
        <v>127</v>
      </c>
    </row>
    <row r="104" spans="1:1" ht="15.75" x14ac:dyDescent="0.25">
      <c r="A104" s="65" t="s">
        <v>128</v>
      </c>
    </row>
    <row r="105" spans="1:1" ht="15.75" x14ac:dyDescent="0.25">
      <c r="A105" s="65" t="s">
        <v>129</v>
      </c>
    </row>
    <row r="106" spans="1:1" ht="15.75" x14ac:dyDescent="0.25">
      <c r="A106" s="65" t="s">
        <v>130</v>
      </c>
    </row>
    <row r="107" spans="1:1" ht="15.75" x14ac:dyDescent="0.25">
      <c r="A107" s="65" t="s">
        <v>131</v>
      </c>
    </row>
    <row r="108" spans="1:1" ht="15.75" x14ac:dyDescent="0.25">
      <c r="A108" s="65" t="s">
        <v>132</v>
      </c>
    </row>
    <row r="109" spans="1:1" ht="15.75" x14ac:dyDescent="0.25">
      <c r="A109" s="65" t="s">
        <v>133</v>
      </c>
    </row>
    <row r="110" spans="1:1" ht="15.75" x14ac:dyDescent="0.25">
      <c r="A110" s="65" t="s">
        <v>134</v>
      </c>
    </row>
    <row r="111" spans="1:1" ht="15.75" x14ac:dyDescent="0.25">
      <c r="A111" s="65" t="s">
        <v>135</v>
      </c>
    </row>
    <row r="112" spans="1:1" ht="15.75" x14ac:dyDescent="0.25">
      <c r="A112" s="65" t="s">
        <v>136</v>
      </c>
    </row>
    <row r="113" spans="1:1" ht="15.75" x14ac:dyDescent="0.25">
      <c r="A113" s="65" t="s">
        <v>137</v>
      </c>
    </row>
    <row r="114" spans="1:1" ht="15.75" x14ac:dyDescent="0.25">
      <c r="A114" s="65" t="s">
        <v>138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CF40-32FA-4884-B6E4-0E912C6F6FA6}">
  <sheetPr>
    <tabColor rgb="FF78C764"/>
  </sheetPr>
  <dimension ref="A1:W32"/>
  <sheetViews>
    <sheetView view="pageBreakPreview" zoomScale="44" zoomScaleNormal="73" zoomScaleSheetLayoutView="44" workbookViewId="0">
      <selection activeCell="G7" sqref="G7:G29"/>
    </sheetView>
  </sheetViews>
  <sheetFormatPr baseColWidth="10" defaultColWidth="11.42578125" defaultRowHeight="14.25" x14ac:dyDescent="0.2"/>
  <cols>
    <col min="1" max="1" width="55.5703125" style="5" customWidth="1"/>
    <col min="2" max="2" width="55.28515625" style="5" customWidth="1"/>
    <col min="3" max="3" width="40.7109375" style="5" customWidth="1"/>
    <col min="4" max="5" width="76.7109375" style="5" customWidth="1"/>
    <col min="6" max="6" width="18.85546875" style="5" customWidth="1"/>
    <col min="7" max="7" width="89" style="5" customWidth="1"/>
    <col min="8" max="8" width="25.7109375" style="5" bestFit="1" customWidth="1"/>
    <col min="9" max="9" width="44.7109375" style="5"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row>
    <row r="4" spans="1:23" s="25" customFormat="1" ht="30" customHeight="1" thickBot="1" x14ac:dyDescent="0.35">
      <c r="A4" s="613" t="s">
        <v>194</v>
      </c>
      <c r="B4" s="613"/>
      <c r="C4" s="614" t="s">
        <v>1530</v>
      </c>
      <c r="D4" s="614"/>
      <c r="E4" s="614"/>
      <c r="F4" s="614"/>
      <c r="G4" s="614"/>
      <c r="H4" s="614"/>
      <c r="I4" s="614"/>
      <c r="J4" s="614"/>
      <c r="K4" s="614"/>
      <c r="L4" s="614"/>
      <c r="M4" s="614"/>
      <c r="N4" s="614"/>
      <c r="O4" s="614"/>
      <c r="P4" s="614"/>
      <c r="Q4" s="614"/>
      <c r="R4" s="614"/>
      <c r="S4" s="614"/>
      <c r="T4" s="614"/>
      <c r="U4" s="614"/>
      <c r="V4" s="614"/>
      <c r="W4" s="614"/>
    </row>
    <row r="5" spans="1:23" s="23" customFormat="1" ht="50.25" customHeight="1" thickBot="1" x14ac:dyDescent="0.3">
      <c r="A5" s="635" t="s">
        <v>151</v>
      </c>
      <c r="B5" s="637" t="s">
        <v>152</v>
      </c>
      <c r="C5" s="632" t="s">
        <v>195</v>
      </c>
      <c r="D5" s="632" t="s">
        <v>156</v>
      </c>
      <c r="E5" s="631" t="s">
        <v>157</v>
      </c>
      <c r="F5" s="632" t="s">
        <v>155</v>
      </c>
      <c r="G5" s="632" t="s">
        <v>196</v>
      </c>
      <c r="H5" s="632" t="s">
        <v>197</v>
      </c>
      <c r="I5" s="632" t="s">
        <v>198</v>
      </c>
      <c r="J5" s="632" t="s">
        <v>159</v>
      </c>
      <c r="K5" s="627" t="s">
        <v>160</v>
      </c>
      <c r="L5" s="627"/>
      <c r="M5" s="627"/>
      <c r="N5" s="627"/>
      <c r="O5" s="627" t="s">
        <v>161</v>
      </c>
      <c r="P5" s="627"/>
      <c r="Q5" s="627"/>
      <c r="R5" s="627"/>
      <c r="S5" s="627" t="s">
        <v>162</v>
      </c>
      <c r="T5" s="627"/>
      <c r="U5" s="627"/>
      <c r="V5" s="627"/>
      <c r="W5" s="627" t="s">
        <v>163</v>
      </c>
    </row>
    <row r="6" spans="1:23" s="24" customFormat="1" ht="41.25" customHeight="1" thickBot="1" x14ac:dyDescent="0.3">
      <c r="A6" s="636"/>
      <c r="B6" s="638"/>
      <c r="C6" s="631"/>
      <c r="D6" s="631"/>
      <c r="E6" s="712"/>
      <c r="F6" s="631"/>
      <c r="G6" s="631"/>
      <c r="H6" s="631"/>
      <c r="I6" s="631"/>
      <c r="J6" s="631"/>
      <c r="K6" s="118">
        <v>1</v>
      </c>
      <c r="L6" s="118">
        <v>2</v>
      </c>
      <c r="M6" s="118">
        <v>3</v>
      </c>
      <c r="N6" s="118">
        <v>4</v>
      </c>
      <c r="O6" s="118">
        <v>5</v>
      </c>
      <c r="P6" s="118">
        <v>6</v>
      </c>
      <c r="Q6" s="118">
        <v>7</v>
      </c>
      <c r="R6" s="118">
        <v>8</v>
      </c>
      <c r="S6" s="118">
        <v>9</v>
      </c>
      <c r="T6" s="118">
        <v>10</v>
      </c>
      <c r="U6" s="118">
        <v>11</v>
      </c>
      <c r="V6" s="118">
        <v>12</v>
      </c>
      <c r="W6" s="639"/>
    </row>
    <row r="7" spans="1:23" customFormat="1" ht="61.5" customHeight="1" thickBot="1" x14ac:dyDescent="0.3">
      <c r="A7" s="688" t="str">
        <f>+'4.PAI-Mesa T- Misional'!F7</f>
        <v>1. Garantizar la transición efectiva al Sistema Penal Oral Acusatorio a nivel nacional en la Justicia Penal Militar y Policial.</v>
      </c>
      <c r="B7" s="688" t="str">
        <f>+'4.PAI-Mesa T- Misional'!G7</f>
        <v>4. Diseñar estrategias para activar la Defensoría Técnica Militar y Policial. </v>
      </c>
      <c r="C7" s="690" t="s">
        <v>67</v>
      </c>
      <c r="D7" s="628" t="str">
        <f>+'4.PAI-Mesa T- Misional'!L7</f>
        <v>Activar el mecanismo de Defensoría Técnica  en la  JPMP . </v>
      </c>
      <c r="E7" s="708" t="str">
        <f>+'4.PAI-Mesa T- Misional'!M7</f>
        <v xml:space="preserve">(1 ) Mecanismo de Defensoría Técnica implementado y socializado al 100% de la jurisdicción. </v>
      </c>
      <c r="F7" s="219" t="s">
        <v>375</v>
      </c>
      <c r="G7" s="113" t="s">
        <v>376</v>
      </c>
      <c r="H7" s="221">
        <v>0.5</v>
      </c>
      <c r="I7" s="717" t="s">
        <v>1573</v>
      </c>
      <c r="J7" s="220" t="s">
        <v>377</v>
      </c>
      <c r="K7" s="328"/>
      <c r="L7" s="72"/>
      <c r="M7" s="72"/>
      <c r="N7" s="72"/>
      <c r="O7" s="328"/>
      <c r="P7" s="72">
        <v>0.5</v>
      </c>
      <c r="Q7" s="72"/>
      <c r="R7" s="328"/>
      <c r="S7" s="328"/>
      <c r="T7" s="328"/>
      <c r="U7" s="72"/>
      <c r="V7" s="328"/>
      <c r="W7" s="715">
        <f>SUM(K7:V8)</f>
        <v>1</v>
      </c>
    </row>
    <row r="8" spans="1:23" customFormat="1" ht="41.25" customHeight="1" thickBot="1" x14ac:dyDescent="0.3">
      <c r="A8" s="702"/>
      <c r="B8" s="702"/>
      <c r="C8" s="692"/>
      <c r="D8" s="704"/>
      <c r="E8" s="677"/>
      <c r="F8" s="232" t="s">
        <v>378</v>
      </c>
      <c r="G8" s="234" t="s">
        <v>379</v>
      </c>
      <c r="H8" s="233">
        <v>0.5</v>
      </c>
      <c r="I8" s="718"/>
      <c r="J8" s="234" t="s">
        <v>380</v>
      </c>
      <c r="K8" s="244"/>
      <c r="L8" s="246"/>
      <c r="M8" s="246"/>
      <c r="N8" s="246"/>
      <c r="O8" s="244"/>
      <c r="P8" s="246"/>
      <c r="Q8" s="246"/>
      <c r="R8" s="244"/>
      <c r="S8" s="244"/>
      <c r="T8" s="244"/>
      <c r="U8" s="246">
        <v>0.5</v>
      </c>
      <c r="V8" s="244"/>
      <c r="W8" s="674"/>
    </row>
    <row r="9" spans="1:23" s="24" customFormat="1" ht="69" customHeight="1" thickBot="1" x14ac:dyDescent="0.3">
      <c r="A9" s="687" t="str">
        <f>+'4.PAI-Mesa T- Misional'!F8</f>
        <v>1. Garantizar la transición efectiva al Sistema Penal Oral Acusatorio a nivel nacional en la Justicia Penal Militar y Policial.</v>
      </c>
      <c r="B9" s="687" t="str">
        <f>+'4.PAI-Mesa T- Misional'!G8</f>
        <v>5. Fomentar el acercamiento con las diferentes autoridades penitenciarias y carcelarias para reducir el posible daño antijuridico que pueda generarse por el incumplimiento de las decisiones judiciales y los derechos del personal privados de la libertad. </v>
      </c>
      <c r="C9" s="705" t="s">
        <v>67</v>
      </c>
      <c r="D9" s="691" t="str">
        <f>+'4.PAI-Mesa T- Misional'!L8</f>
        <v>Actualizar Procedimiento para la prisión domiciliaria concedida por la Justicia Penal Militar y Policial – Ley 1407 de 2010, incluyendo los Jueces de Control de Garantías</v>
      </c>
      <c r="E9" s="684" t="str">
        <f>+'4.PAI-Mesa T- Misional'!M8</f>
        <v>Procedimiento actualizado y socializado al 100% a los jueces de conocimiento y de ejecución de penas.</v>
      </c>
      <c r="F9" s="226" t="s">
        <v>381</v>
      </c>
      <c r="G9" s="227" t="s">
        <v>337</v>
      </c>
      <c r="H9" s="228">
        <v>0.6</v>
      </c>
      <c r="I9" s="684" t="s">
        <v>382</v>
      </c>
      <c r="J9" s="229" t="s">
        <v>383</v>
      </c>
      <c r="K9" s="230"/>
      <c r="L9" s="239"/>
      <c r="M9" s="239"/>
      <c r="N9" s="239"/>
      <c r="O9" s="230"/>
      <c r="P9" s="239">
        <v>0.5</v>
      </c>
      <c r="Q9" s="230"/>
      <c r="R9" s="230"/>
      <c r="S9" s="230"/>
      <c r="T9" s="230"/>
      <c r="U9" s="239"/>
      <c r="V9" s="230"/>
      <c r="W9" s="673">
        <f>SUM(K9:V10)</f>
        <v>1</v>
      </c>
    </row>
    <row r="10" spans="1:23" s="24" customFormat="1" ht="56.25" customHeight="1" thickBot="1" x14ac:dyDescent="0.3">
      <c r="A10" s="702"/>
      <c r="B10" s="702"/>
      <c r="C10" s="706"/>
      <c r="D10" s="704"/>
      <c r="E10" s="707"/>
      <c r="F10" s="232" t="s">
        <v>384</v>
      </c>
      <c r="G10" s="329" t="s">
        <v>385</v>
      </c>
      <c r="H10" s="242">
        <v>0.4</v>
      </c>
      <c r="I10" s="707"/>
      <c r="J10" s="243" t="s">
        <v>386</v>
      </c>
      <c r="K10" s="244"/>
      <c r="L10" s="246"/>
      <c r="M10" s="246"/>
      <c r="N10" s="246"/>
      <c r="O10" s="244"/>
      <c r="P10" s="246"/>
      <c r="Q10" s="244"/>
      <c r="R10" s="244"/>
      <c r="S10" s="244"/>
      <c r="T10" s="246">
        <v>0.5</v>
      </c>
      <c r="U10" s="246"/>
      <c r="V10" s="244"/>
      <c r="W10" s="674"/>
    </row>
    <row r="11" spans="1:23" s="24" customFormat="1" ht="67.5" customHeight="1" thickBot="1" x14ac:dyDescent="0.3">
      <c r="A11" s="687" t="str">
        <f>+'4.PAI-Mesa T- Misional'!F7</f>
        <v>1. Garantizar la transición efectiva al Sistema Penal Oral Acusatorio a nivel nacional en la Justicia Penal Militar y Policial.</v>
      </c>
      <c r="B11" s="687" t="str">
        <f>+'4.PAI-Mesa T- Misional'!G9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11" s="689" t="s">
        <v>67</v>
      </c>
      <c r="D11" s="687" t="str">
        <f>+'4.PAI-Mesa T- Misional'!L9</f>
        <v xml:space="preserve">Implementar y consolidar un conjunto de buenas prácticas en la organización, con el objetivo de mejorar la eficiencia, la calidad y trasparencia en todos los procesos </v>
      </c>
      <c r="E11" s="687" t="str">
        <f>+'4.PAI-Mesa T- Misional'!M9</f>
        <v xml:space="preserve"> Diseño y difusión de 6 cápsulas informativas de buenas prácticas y lecciones aprendidas</v>
      </c>
      <c r="F11" s="226" t="s">
        <v>387</v>
      </c>
      <c r="G11" s="229" t="s">
        <v>388</v>
      </c>
      <c r="H11" s="228">
        <v>0.6</v>
      </c>
      <c r="I11" s="716" t="s">
        <v>1574</v>
      </c>
      <c r="J11" s="229" t="s">
        <v>389</v>
      </c>
      <c r="K11" s="230"/>
      <c r="L11" s="239">
        <v>0.1</v>
      </c>
      <c r="M11" s="239"/>
      <c r="N11" s="239">
        <v>0.1</v>
      </c>
      <c r="O11" s="230"/>
      <c r="P11" s="239">
        <v>0.1</v>
      </c>
      <c r="Q11" s="239"/>
      <c r="R11" s="239">
        <v>0.1</v>
      </c>
      <c r="S11" s="230"/>
      <c r="T11" s="239">
        <v>0.1</v>
      </c>
      <c r="U11" s="239"/>
      <c r="V11" s="239">
        <v>0.1</v>
      </c>
      <c r="W11" s="673">
        <f>SUM(K11:V12)</f>
        <v>0.99999999999999978</v>
      </c>
    </row>
    <row r="12" spans="1:23" s="24" customFormat="1" ht="58.5" customHeight="1" thickBot="1" x14ac:dyDescent="0.3">
      <c r="A12" s="702"/>
      <c r="B12" s="702"/>
      <c r="C12" s="692"/>
      <c r="D12" s="702"/>
      <c r="E12" s="702"/>
      <c r="F12" s="232" t="s">
        <v>378</v>
      </c>
      <c r="G12" s="243" t="s">
        <v>390</v>
      </c>
      <c r="H12" s="242">
        <v>0.4</v>
      </c>
      <c r="I12" s="677"/>
      <c r="J12" s="243" t="s">
        <v>391</v>
      </c>
      <c r="K12" s="245"/>
      <c r="L12" s="246"/>
      <c r="M12" s="246">
        <v>0.08</v>
      </c>
      <c r="N12" s="246"/>
      <c r="O12" s="246">
        <v>0.08</v>
      </c>
      <c r="P12" s="246"/>
      <c r="Q12" s="246">
        <v>0.08</v>
      </c>
      <c r="R12" s="245"/>
      <c r="S12" s="246">
        <v>0.08</v>
      </c>
      <c r="T12" s="245"/>
      <c r="U12" s="246">
        <v>0.08</v>
      </c>
      <c r="V12" s="245"/>
      <c r="W12" s="674"/>
    </row>
    <row r="13" spans="1:23" s="24" customFormat="1" ht="60" customHeight="1" thickBot="1" x14ac:dyDescent="0.3">
      <c r="A13" s="691" t="str">
        <f>+'4.PAI-Mesa T- Misional'!F10</f>
        <v>1. Garantizar la transición efectiva al Sistema Penal Oral Acusatorio a nivel nacional en la Justicia Penal Militar y Policial.</v>
      </c>
      <c r="B13" s="691" t="str">
        <f>+'4.PAI-Mesa T- Misional'!G10</f>
        <v>7. Diseñar el Cuerpo autónomo para la JPMP</v>
      </c>
      <c r="C13" s="689" t="s">
        <v>67</v>
      </c>
      <c r="D13" s="691" t="str">
        <f>+'4.PAI-Mesa T- Misional'!L10</f>
        <v>Reglamentar el cuerpo autónomo de la JPMP</v>
      </c>
      <c r="E13" s="691" t="str">
        <f>+'4.PAI-Mesa T- Misional'!M10</f>
        <v>(1) Proyecto de decreto que reglamente el cuerpo autónomo de la JPMP remitido al MDN.</v>
      </c>
      <c r="F13" s="226" t="s">
        <v>392</v>
      </c>
      <c r="G13" s="236" t="s">
        <v>393</v>
      </c>
      <c r="H13" s="309">
        <v>0.34</v>
      </c>
      <c r="I13" s="686" t="s">
        <v>1575</v>
      </c>
      <c r="J13" s="229" t="s">
        <v>394</v>
      </c>
      <c r="K13" s="310"/>
      <c r="L13" s="310"/>
      <c r="M13" s="310">
        <v>0.1</v>
      </c>
      <c r="N13" s="310">
        <v>0.1</v>
      </c>
      <c r="O13" s="310">
        <v>0.14000000000000001</v>
      </c>
      <c r="P13" s="310"/>
      <c r="Q13" s="310"/>
      <c r="R13" s="310"/>
      <c r="S13" s="310"/>
      <c r="T13" s="310"/>
      <c r="U13" s="310"/>
      <c r="V13" s="310"/>
      <c r="W13" s="709">
        <f>SUM(K13:V15)</f>
        <v>1</v>
      </c>
    </row>
    <row r="14" spans="1:23" s="24" customFormat="1" ht="60" customHeight="1" thickBot="1" x14ac:dyDescent="0.3">
      <c r="A14" s="628"/>
      <c r="B14" s="628"/>
      <c r="C14" s="690"/>
      <c r="D14" s="628"/>
      <c r="E14" s="628"/>
      <c r="F14" s="219" t="s">
        <v>395</v>
      </c>
      <c r="G14" s="105" t="s">
        <v>396</v>
      </c>
      <c r="H14" s="311">
        <v>0.33</v>
      </c>
      <c r="I14" s="684"/>
      <c r="J14" s="113" t="s">
        <v>397</v>
      </c>
      <c r="K14" s="110"/>
      <c r="L14" s="110"/>
      <c r="M14" s="110"/>
      <c r="N14" s="110"/>
      <c r="O14" s="110">
        <v>0.33</v>
      </c>
      <c r="P14" s="110"/>
      <c r="Q14" s="110"/>
      <c r="R14" s="110"/>
      <c r="S14" s="110"/>
      <c r="T14" s="110"/>
      <c r="U14" s="110"/>
      <c r="V14" s="110"/>
      <c r="W14" s="710"/>
    </row>
    <row r="15" spans="1:23" s="8" customFormat="1" ht="60" customHeight="1" thickBot="1" x14ac:dyDescent="0.3">
      <c r="A15" s="704"/>
      <c r="B15" s="704"/>
      <c r="C15" s="692"/>
      <c r="D15" s="704"/>
      <c r="E15" s="704"/>
      <c r="F15" s="232" t="s">
        <v>398</v>
      </c>
      <c r="G15" s="308" t="s">
        <v>399</v>
      </c>
      <c r="H15" s="312">
        <v>0.33</v>
      </c>
      <c r="I15" s="707"/>
      <c r="J15" s="113" t="s">
        <v>400</v>
      </c>
      <c r="K15" s="313"/>
      <c r="L15" s="313"/>
      <c r="M15" s="313"/>
      <c r="N15" s="313"/>
      <c r="O15" s="313">
        <v>0.33</v>
      </c>
      <c r="P15" s="313"/>
      <c r="Q15" s="313"/>
      <c r="R15" s="313"/>
      <c r="S15" s="313"/>
      <c r="T15" s="313"/>
      <c r="U15" s="313"/>
      <c r="V15" s="313"/>
      <c r="W15" s="711"/>
    </row>
    <row r="16" spans="1:23" s="8" customFormat="1" ht="90" customHeight="1" thickBot="1" x14ac:dyDescent="0.3">
      <c r="A16" s="235" t="str">
        <f>+'4.PAI-Mesa T- Misional'!F11</f>
        <v>7. Gestionar el conocimiento y la innovación en la Justicia Penal Militar y Policial. </v>
      </c>
      <c r="B16" s="235" t="str">
        <f>+'4.PAI-Mesa T- Misional'!G11</f>
        <v>30. Fortalecer las competencias para el desempeño de los roles de la misionalidad en la JPMP.</v>
      </c>
      <c r="C16" s="236" t="s">
        <v>67</v>
      </c>
      <c r="D16" s="227" t="str">
        <f>+'4.PAI-Mesa T- Misional'!L11</f>
        <v>Mejorar el bienestar y procesos de formación para los funcionarios y secretarios de la jurisdicción, a través de la suscripción de convenios que permitan capacitación internacional en instituciones afines.</v>
      </c>
      <c r="E16" s="227" t="str">
        <f>+'4.PAI-Mesa T- Misional'!M11</f>
        <v>Realizar al menos 3 mesas de trabajo con la Escuela de la JPMP para gestionar la  suscripción de convenios con distintas organizaciones o entidades del orden nacional e internacional.</v>
      </c>
      <c r="F16" s="248" t="s">
        <v>401</v>
      </c>
      <c r="G16" s="247" t="s">
        <v>402</v>
      </c>
      <c r="H16" s="249">
        <v>1</v>
      </c>
      <c r="I16" s="248" t="s">
        <v>1576</v>
      </c>
      <c r="J16" s="250" t="s">
        <v>351</v>
      </c>
      <c r="K16" s="251"/>
      <c r="L16" s="251"/>
      <c r="M16" s="251"/>
      <c r="N16" s="251">
        <v>0.33</v>
      </c>
      <c r="O16" s="251"/>
      <c r="P16" s="251"/>
      <c r="Q16" s="251"/>
      <c r="R16" s="251">
        <v>0.33</v>
      </c>
      <c r="S16" s="251"/>
      <c r="T16" s="251"/>
      <c r="U16" s="251"/>
      <c r="V16" s="251">
        <v>0.34</v>
      </c>
      <c r="W16" s="252">
        <f>SUM(K16:V16)</f>
        <v>1</v>
      </c>
    </row>
    <row r="17" spans="1:23" s="8" customFormat="1" ht="60" customHeight="1" thickBot="1" x14ac:dyDescent="0.3">
      <c r="A17" s="688" t="str">
        <f>+'4.PAI-Mesa T- Misional'!F12</f>
        <v>5. Diseñar, implementar y mantener una estrategia institucional de comunicación interna y externa asertiva.</v>
      </c>
      <c r="B17" s="688" t="str">
        <f>+'4.PAI-Mesa T- Misional'!G12</f>
        <v>16. Fomentar el conocimiento de la Justicia Penal Militar y Policial ante los uniformados en instrucción militar y policial.</v>
      </c>
      <c r="C17" s="690" t="s">
        <v>67</v>
      </c>
      <c r="D17" s="628" t="str">
        <f>+'4.PAI-Mesa T- Misional'!L12</f>
        <v>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v>
      </c>
      <c r="E17" s="628" t="str">
        <f>+'4.PAI-Mesa T- Misional'!M12</f>
        <v>Ejecutar el 100% de las acciones comunicacionales planificadas para la prevención del delito en las FFMM y PONAL.</v>
      </c>
      <c r="F17" s="240" t="s">
        <v>403</v>
      </c>
      <c r="G17" s="241" t="s">
        <v>404</v>
      </c>
      <c r="H17" s="238">
        <v>0.34</v>
      </c>
      <c r="I17" s="680" t="s">
        <v>1577</v>
      </c>
      <c r="J17" s="235" t="s">
        <v>405</v>
      </c>
      <c r="K17" s="239"/>
      <c r="L17" s="239"/>
      <c r="M17" s="239"/>
      <c r="N17" s="239"/>
      <c r="O17" s="239">
        <v>0.12</v>
      </c>
      <c r="P17" s="239"/>
      <c r="Q17" s="239"/>
      <c r="R17" s="239"/>
      <c r="S17" s="239">
        <v>0.11</v>
      </c>
      <c r="T17" s="239"/>
      <c r="U17" s="239"/>
      <c r="V17" s="239">
        <v>0.11</v>
      </c>
      <c r="W17" s="673">
        <f>SUM(K17:V19)</f>
        <v>1</v>
      </c>
    </row>
    <row r="18" spans="1:23" s="8" customFormat="1" ht="60" customHeight="1" thickBot="1" x14ac:dyDescent="0.3">
      <c r="A18" s="688"/>
      <c r="B18" s="688"/>
      <c r="C18" s="690"/>
      <c r="D18" s="628"/>
      <c r="E18" s="628"/>
      <c r="F18" s="67" t="s">
        <v>406</v>
      </c>
      <c r="G18" s="68" t="s">
        <v>407</v>
      </c>
      <c r="H18" s="69">
        <v>0.33</v>
      </c>
      <c r="I18" s="685"/>
      <c r="J18" s="71" t="s">
        <v>408</v>
      </c>
      <c r="K18" s="72"/>
      <c r="L18" s="72"/>
      <c r="M18" s="72"/>
      <c r="N18" s="72"/>
      <c r="O18" s="72"/>
      <c r="P18" s="72">
        <v>0.17</v>
      </c>
      <c r="Q18" s="72"/>
      <c r="R18" s="72"/>
      <c r="S18" s="72"/>
      <c r="T18" s="72"/>
      <c r="U18" s="72"/>
      <c r="V18" s="72">
        <v>0.16</v>
      </c>
      <c r="W18" s="673"/>
    </row>
    <row r="19" spans="1:23" s="8" customFormat="1" ht="60" customHeight="1" thickBot="1" x14ac:dyDescent="0.3">
      <c r="A19" s="702"/>
      <c r="B19" s="702"/>
      <c r="C19" s="692"/>
      <c r="D19" s="704"/>
      <c r="E19" s="704"/>
      <c r="F19" s="253" t="s">
        <v>409</v>
      </c>
      <c r="G19" s="231" t="s">
        <v>410</v>
      </c>
      <c r="H19" s="254">
        <v>0.33</v>
      </c>
      <c r="I19" s="681"/>
      <c r="J19" s="231" t="s">
        <v>411</v>
      </c>
      <c r="K19" s="246"/>
      <c r="L19" s="246"/>
      <c r="M19" s="256"/>
      <c r="N19" s="246"/>
      <c r="O19" s="246"/>
      <c r="P19" s="246"/>
      <c r="Q19" s="246">
        <v>0.33</v>
      </c>
      <c r="R19" s="246"/>
      <c r="S19" s="246"/>
      <c r="T19" s="246"/>
      <c r="U19" s="246"/>
      <c r="V19" s="246"/>
      <c r="W19" s="674"/>
    </row>
    <row r="20" spans="1:23" s="8" customFormat="1" ht="60" customHeight="1" thickBot="1" x14ac:dyDescent="0.3">
      <c r="A20" s="701" t="str">
        <f>+'4.PAI-Mesa T- Misional'!F13</f>
        <v>1. Garantizar la transición efectiva al Sistema Penal Oral Acusatorio a nivel nacional en la Justicia Penal Militar y Policial.</v>
      </c>
      <c r="B20" s="701" t="str">
        <f>+'4.PAI-Mesa T- Misional'!G13</f>
        <v>3. Impulsar mejores prácticas al interior de las fuerzas para armonizar los procedimientos administrativos con el código penal militar. </v>
      </c>
      <c r="C20" s="703" t="s">
        <v>67</v>
      </c>
      <c r="D20" s="713" t="str">
        <f>+'4.PAI-Mesa T- Misional'!L13</f>
        <v>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v>
      </c>
      <c r="E20" s="686" t="s">
        <v>360</v>
      </c>
      <c r="F20" s="209" t="s">
        <v>412</v>
      </c>
      <c r="G20" s="210" t="s">
        <v>413</v>
      </c>
      <c r="H20" s="258">
        <v>0.6</v>
      </c>
      <c r="I20" s="680" t="s">
        <v>1578</v>
      </c>
      <c r="J20" s="210" t="s">
        <v>351</v>
      </c>
      <c r="K20" s="211"/>
      <c r="L20" s="211"/>
      <c r="M20" s="259"/>
      <c r="N20" s="211">
        <v>0.2</v>
      </c>
      <c r="O20" s="211"/>
      <c r="P20" s="211"/>
      <c r="Q20" s="211"/>
      <c r="R20" s="211">
        <v>0.2</v>
      </c>
      <c r="S20" s="211"/>
      <c r="T20" s="211"/>
      <c r="U20" s="211"/>
      <c r="V20" s="211">
        <v>0.2</v>
      </c>
      <c r="W20" s="675">
        <f>SUM(K20:V21)</f>
        <v>1</v>
      </c>
    </row>
    <row r="21" spans="1:23" s="8" customFormat="1" ht="60" customHeight="1" thickBot="1" x14ac:dyDescent="0.3">
      <c r="A21" s="702"/>
      <c r="B21" s="702"/>
      <c r="C21" s="692"/>
      <c r="D21" s="704"/>
      <c r="E21" s="707"/>
      <c r="F21" s="255" t="s">
        <v>414</v>
      </c>
      <c r="G21" s="260" t="s">
        <v>415</v>
      </c>
      <c r="H21" s="254">
        <v>0.4</v>
      </c>
      <c r="I21" s="681"/>
      <c r="J21" s="231" t="s">
        <v>416</v>
      </c>
      <c r="K21" s="246"/>
      <c r="L21" s="246"/>
      <c r="M21" s="256"/>
      <c r="N21" s="246"/>
      <c r="O21" s="246"/>
      <c r="P21" s="246"/>
      <c r="Q21" s="246"/>
      <c r="R21" s="246"/>
      <c r="S21" s="246"/>
      <c r="T21" s="246"/>
      <c r="U21" s="246"/>
      <c r="V21" s="246">
        <v>0.4</v>
      </c>
      <c r="W21" s="674"/>
    </row>
    <row r="22" spans="1:23" s="8" customFormat="1" ht="60" customHeight="1" thickBot="1" x14ac:dyDescent="0.3">
      <c r="A22" s="687" t="str">
        <f>+'4.PAI-Mesa T- Misional'!F14</f>
        <v>6. Desarrollar y fortalecer los procesos institucionales, que garanticen la misionalidad de la Justicia Penal Militar y Policial.</v>
      </c>
      <c r="B22" s="687" t="str">
        <f>+'4.PAI-Mesa T- Misional'!G14</f>
        <v>25. Garantizar la seguridad y privacidad de la información mediante la aplicación de instrumentos archivísticos, que garanticen, disposición al ciudadano y la conservación del patrimonio documental de la Entidad. </v>
      </c>
      <c r="C22" s="689" t="s">
        <v>67</v>
      </c>
      <c r="D22" s="691" t="str">
        <f>+'4.PAI-Mesa T- Misional'!L14</f>
        <v>Consolidar base de datos de procesos archivados de la JPM y enviados a la JEP, con el fin de garantizar la memoria histórica y las respuestas oportunas a los requerimientos de las distintas entidades del orden nacional o internacional.</v>
      </c>
      <c r="E22" s="691" t="str">
        <f>+'4.PAI-Mesa T- Misional'!M14</f>
        <v xml:space="preserve"> (1)  Base de datos de procesos archivados de la JPM y enviados a la JEP</v>
      </c>
      <c r="F22" s="237" t="s">
        <v>417</v>
      </c>
      <c r="G22" s="241" t="s">
        <v>418</v>
      </c>
      <c r="H22" s="238">
        <v>0.5</v>
      </c>
      <c r="I22" s="680" t="s">
        <v>1579</v>
      </c>
      <c r="J22" s="235" t="s">
        <v>419</v>
      </c>
      <c r="K22" s="239"/>
      <c r="L22" s="239"/>
      <c r="M22" s="239"/>
      <c r="N22" s="239">
        <v>0.17</v>
      </c>
      <c r="O22" s="239"/>
      <c r="P22" s="239"/>
      <c r="Q22" s="257"/>
      <c r="R22" s="239">
        <v>0.17</v>
      </c>
      <c r="S22" s="239"/>
      <c r="T22" s="239"/>
      <c r="U22" s="239"/>
      <c r="V22" s="239">
        <v>0.16</v>
      </c>
      <c r="W22" s="675">
        <f>SUM(K22:V23)</f>
        <v>1</v>
      </c>
    </row>
    <row r="23" spans="1:23" s="8" customFormat="1" ht="60" customHeight="1" thickBot="1" x14ac:dyDescent="0.3">
      <c r="A23" s="699"/>
      <c r="B23" s="699"/>
      <c r="C23" s="714"/>
      <c r="D23" s="700"/>
      <c r="E23" s="700"/>
      <c r="F23" s="261" t="s">
        <v>420</v>
      </c>
      <c r="G23" s="262" t="s">
        <v>421</v>
      </c>
      <c r="H23" s="263">
        <v>0.5</v>
      </c>
      <c r="I23" s="681"/>
      <c r="J23" s="264" t="s">
        <v>422</v>
      </c>
      <c r="K23" s="265"/>
      <c r="L23" s="265"/>
      <c r="M23" s="266"/>
      <c r="N23" s="265"/>
      <c r="O23" s="265"/>
      <c r="P23" s="265"/>
      <c r="Q23" s="266"/>
      <c r="R23" s="265"/>
      <c r="S23" s="265"/>
      <c r="T23" s="265"/>
      <c r="U23" s="265"/>
      <c r="V23" s="265">
        <v>0.5</v>
      </c>
      <c r="W23" s="673"/>
    </row>
    <row r="24" spans="1:23" s="8" customFormat="1" ht="74.25" customHeight="1" thickBot="1" x14ac:dyDescent="0.3">
      <c r="A24" s="693" t="str">
        <f>+'4.PAI-Mesa T- Misional'!F15</f>
        <v>6. Desarrollar y fortalecer los procesos institucionales, que garanticen la misionalidad de la Justicia Penal Militar y Policial.</v>
      </c>
      <c r="B24" s="695" t="str">
        <f>+'4.PAI-Mesa T- Misional'!G15</f>
        <v>27. Mejorar la eficiencia en la prestación de los servicios internos y externos de los procesos de la Justicia Penal Militar y Policial.</v>
      </c>
      <c r="C24" s="697" t="s">
        <v>67</v>
      </c>
      <c r="D24" s="676" t="str">
        <f>+'4.PAI-Mesa T- Misional'!L15</f>
        <v>Gestionar y consolidar una base de datos de órdenes de captura con el fin de depurar y cancelar todas aquellas donde la oportunidad o el plazo haya prescrito o expirado.</v>
      </c>
      <c r="E24" s="676" t="str">
        <f>+'4.PAI-Mesa T- Misional'!M15</f>
        <v xml:space="preserve"> (1)  Base de datos de órdenes de captura </v>
      </c>
      <c r="F24" s="209" t="s">
        <v>423</v>
      </c>
      <c r="G24" s="208" t="s">
        <v>424</v>
      </c>
      <c r="H24" s="258">
        <v>0.5</v>
      </c>
      <c r="I24" s="680" t="s">
        <v>1580</v>
      </c>
      <c r="J24" s="210" t="s">
        <v>425</v>
      </c>
      <c r="K24" s="211"/>
      <c r="L24" s="211"/>
      <c r="M24" s="211">
        <v>0.25</v>
      </c>
      <c r="N24" s="211"/>
      <c r="O24" s="211"/>
      <c r="P24" s="211"/>
      <c r="Q24" s="212"/>
      <c r="R24" s="211">
        <v>0.25</v>
      </c>
      <c r="S24" s="211"/>
      <c r="T24" s="211"/>
      <c r="U24" s="211"/>
      <c r="V24" s="211"/>
      <c r="W24" s="678">
        <f>SUM(K24:V25)</f>
        <v>1</v>
      </c>
    </row>
    <row r="25" spans="1:23" s="8" customFormat="1" ht="60" customHeight="1" thickBot="1" x14ac:dyDescent="0.3">
      <c r="A25" s="694"/>
      <c r="B25" s="696"/>
      <c r="C25" s="698"/>
      <c r="D25" s="677"/>
      <c r="E25" s="677"/>
      <c r="F25" s="248" t="s">
        <v>426</v>
      </c>
      <c r="G25" s="260" t="s">
        <v>427</v>
      </c>
      <c r="H25" s="254">
        <v>0.5</v>
      </c>
      <c r="I25" s="682"/>
      <c r="J25" s="231" t="s">
        <v>428</v>
      </c>
      <c r="K25" s="246"/>
      <c r="L25" s="246"/>
      <c r="M25" s="256"/>
      <c r="N25" s="246"/>
      <c r="O25" s="246"/>
      <c r="P25" s="246"/>
      <c r="Q25" s="256"/>
      <c r="R25" s="246"/>
      <c r="S25" s="246">
        <v>0.5</v>
      </c>
      <c r="T25" s="246"/>
      <c r="U25" s="246"/>
      <c r="V25" s="246"/>
      <c r="W25" s="679"/>
    </row>
    <row r="26" spans="1:23" s="16" customFormat="1" ht="73.5" customHeight="1" thickBot="1" x14ac:dyDescent="0.25">
      <c r="A26" s="687" t="str">
        <f>+'4.PAI-Mesa T- Misional'!F16</f>
        <v>7. Gestionar el conocimiento y la innovación en la Justicia Penal Militar y Policial. </v>
      </c>
      <c r="B26" s="687" t="str">
        <f>+'4.PAI-Mesa T- Misional'!G16</f>
        <v>30. Fortalecer las competencias para el desempeño de los roles de la misionalidad en la JPMP.</v>
      </c>
      <c r="C26" s="689" t="s">
        <v>67</v>
      </c>
      <c r="D26" s="691" t="str">
        <f>+'4.PAI-Mesa T- Misional'!L16</f>
        <v>Implementar el enfoque de género en la investigación y juzgamiento del personal femenino en aquellos delitos de competencia de la Justicia Penal Militar y Policial.</v>
      </c>
      <c r="E26" s="686" t="s">
        <v>372</v>
      </c>
      <c r="F26" s="307" t="s">
        <v>417</v>
      </c>
      <c r="G26" s="227" t="s">
        <v>429</v>
      </c>
      <c r="H26" s="309">
        <v>0.34</v>
      </c>
      <c r="I26" s="683" t="s">
        <v>1581</v>
      </c>
      <c r="J26" s="227" t="s">
        <v>430</v>
      </c>
      <c r="K26" s="310"/>
      <c r="L26" s="310"/>
      <c r="M26" s="310"/>
      <c r="N26" s="310">
        <v>0.34</v>
      </c>
      <c r="O26" s="310"/>
      <c r="P26" s="310"/>
      <c r="Q26" s="226"/>
      <c r="R26" s="310"/>
      <c r="S26" s="310"/>
      <c r="T26" s="310"/>
      <c r="U26" s="310"/>
      <c r="V26" s="310"/>
      <c r="W26" s="671">
        <f>SUM(K26:V28)</f>
        <v>1</v>
      </c>
    </row>
    <row r="27" spans="1:23" s="16" customFormat="1" ht="61.5" customHeight="1" thickBot="1" x14ac:dyDescent="0.25">
      <c r="A27" s="687"/>
      <c r="B27" s="687"/>
      <c r="C27" s="689"/>
      <c r="D27" s="691"/>
      <c r="E27" s="684"/>
      <c r="F27" s="307" t="s">
        <v>420</v>
      </c>
      <c r="G27" s="106" t="s">
        <v>431</v>
      </c>
      <c r="H27" s="311">
        <v>0.33</v>
      </c>
      <c r="I27" s="684"/>
      <c r="J27" s="227" t="s">
        <v>432</v>
      </c>
      <c r="K27" s="310"/>
      <c r="L27" s="310"/>
      <c r="M27" s="310"/>
      <c r="N27" s="310"/>
      <c r="O27" s="310">
        <v>0.33</v>
      </c>
      <c r="P27" s="310"/>
      <c r="Q27" s="226"/>
      <c r="R27" s="310"/>
      <c r="S27" s="310"/>
      <c r="T27" s="310"/>
      <c r="U27" s="310"/>
      <c r="V27" s="310"/>
      <c r="W27" s="672"/>
    </row>
    <row r="28" spans="1:23" ht="69" customHeight="1" thickBot="1" x14ac:dyDescent="0.25">
      <c r="A28" s="688"/>
      <c r="B28" s="688"/>
      <c r="C28" s="690"/>
      <c r="D28" s="628"/>
      <c r="E28" s="684"/>
      <c r="F28" s="307" t="s">
        <v>433</v>
      </c>
      <c r="G28" s="106" t="s">
        <v>434</v>
      </c>
      <c r="H28" s="311">
        <v>0.33</v>
      </c>
      <c r="I28" s="684"/>
      <c r="J28" s="106" t="s">
        <v>435</v>
      </c>
      <c r="K28" s="110"/>
      <c r="L28" s="110"/>
      <c r="M28" s="110"/>
      <c r="N28" s="110"/>
      <c r="O28" s="110">
        <v>0.11</v>
      </c>
      <c r="P28" s="110"/>
      <c r="Q28" s="110"/>
      <c r="R28" s="110">
        <v>0.11</v>
      </c>
      <c r="S28" s="110"/>
      <c r="T28" s="110"/>
      <c r="U28" s="110">
        <v>0.11</v>
      </c>
      <c r="V28" s="110"/>
      <c r="W28" s="672"/>
    </row>
    <row r="29" spans="1:23" ht="78.75" customHeight="1" thickBot="1" x14ac:dyDescent="0.25">
      <c r="A29" s="107" t="str">
        <f>+'4.PAI-Mesa T- Misional'!F17</f>
        <v>4. Fortalecer y articular los mecanismos de prevención y lucha contra la corrupción en la Justicia Penal Militar y Policial.</v>
      </c>
      <c r="B29" s="106" t="s">
        <v>91</v>
      </c>
      <c r="C29" s="105" t="s">
        <v>67</v>
      </c>
      <c r="D29" s="106" t="str">
        <f>+'4.PAI-Mesa T- Misional'!L17</f>
        <v>Ejecutar las acciones establecidas en el marco de la Política de Lucha contra la corrupción y del anexo técnico del programa de Transparencia y Ética Pública (PTEP).</v>
      </c>
      <c r="E29" s="106" t="str">
        <f>+'4.PAI-Mesa T- Misional'!M17</f>
        <v xml:space="preserve">Incrementar en  10 puntos  el índice anticorrupción con respecto a la vigencia anterior. </v>
      </c>
      <c r="F29" s="106" t="s">
        <v>417</v>
      </c>
      <c r="G29" s="106" t="s">
        <v>273</v>
      </c>
      <c r="H29" s="117">
        <v>1</v>
      </c>
      <c r="I29" s="111" t="s">
        <v>436</v>
      </c>
      <c r="J29" s="106" t="s">
        <v>256</v>
      </c>
      <c r="K29" s="72"/>
      <c r="L29" s="72"/>
      <c r="M29" s="73"/>
      <c r="N29" s="72">
        <v>0.33</v>
      </c>
      <c r="O29" s="72"/>
      <c r="P29" s="72"/>
      <c r="Q29" s="73"/>
      <c r="R29" s="72">
        <v>0.33</v>
      </c>
      <c r="S29" s="72"/>
      <c r="T29" s="72"/>
      <c r="U29" s="72"/>
      <c r="V29" s="72">
        <v>0.34</v>
      </c>
      <c r="W29" s="129">
        <f>SUM(K29:V29)</f>
        <v>1</v>
      </c>
    </row>
    <row r="30" spans="1:23" ht="65.25" customHeight="1" x14ac:dyDescent="0.2">
      <c r="A30" s="78"/>
      <c r="B30" s="76"/>
      <c r="C30" s="74"/>
      <c r="D30" s="76"/>
      <c r="E30" s="76"/>
      <c r="F30" s="75"/>
      <c r="G30" s="13"/>
      <c r="H30" s="77"/>
      <c r="I30" s="75"/>
      <c r="J30" s="78"/>
      <c r="K30" s="79"/>
      <c r="L30" s="79"/>
      <c r="M30" s="8"/>
      <c r="N30" s="79"/>
      <c r="O30" s="79"/>
      <c r="P30" s="79"/>
      <c r="Q30" s="8"/>
      <c r="R30" s="79"/>
      <c r="S30" s="79"/>
      <c r="T30" s="79"/>
      <c r="U30" s="79"/>
      <c r="V30" s="79"/>
      <c r="W30" s="80"/>
    </row>
    <row r="31" spans="1:23" ht="65.25" customHeight="1" x14ac:dyDescent="0.2">
      <c r="A31" s="78"/>
      <c r="B31" s="76"/>
      <c r="C31" s="74"/>
      <c r="D31" s="76"/>
      <c r="E31" s="76"/>
      <c r="F31" s="75"/>
      <c r="G31" s="13"/>
      <c r="H31" s="77"/>
      <c r="I31" s="75"/>
      <c r="J31" s="78"/>
      <c r="K31" s="79"/>
      <c r="L31" s="79"/>
      <c r="M31" s="8"/>
      <c r="N31" s="79"/>
      <c r="O31" s="79"/>
      <c r="P31" s="79"/>
      <c r="Q31" s="8"/>
      <c r="R31" s="79"/>
      <c r="S31" s="79"/>
      <c r="T31" s="79"/>
      <c r="U31" s="79"/>
      <c r="V31" s="79"/>
      <c r="W31" s="80"/>
    </row>
    <row r="32" spans="1:23" ht="65.25" customHeight="1" x14ac:dyDescent="0.2">
      <c r="A32" s="78"/>
      <c r="B32" s="76"/>
      <c r="C32" s="74"/>
      <c r="D32" s="76"/>
      <c r="E32" s="76"/>
      <c r="F32" s="75"/>
      <c r="G32" s="13"/>
      <c r="H32" s="77"/>
      <c r="I32" s="75"/>
      <c r="J32" s="78"/>
      <c r="K32" s="79"/>
      <c r="L32" s="79"/>
      <c r="M32" s="8"/>
      <c r="N32" s="79"/>
      <c r="O32" s="79"/>
      <c r="P32" s="79"/>
      <c r="Q32" s="8"/>
      <c r="R32" s="79"/>
      <c r="S32" s="79"/>
      <c r="T32" s="79"/>
      <c r="U32" s="79"/>
      <c r="V32" s="79"/>
      <c r="W32" s="80"/>
    </row>
  </sheetData>
  <sheetProtection formatCells="0" selectLockedCells="1" selectUnlockedCells="1"/>
  <mergeCells count="80">
    <mergeCell ref="W13:W15"/>
    <mergeCell ref="F5:F6"/>
    <mergeCell ref="E5:E6"/>
    <mergeCell ref="D20:D21"/>
    <mergeCell ref="C22:C23"/>
    <mergeCell ref="W11:W12"/>
    <mergeCell ref="E20:E21"/>
    <mergeCell ref="E22:E23"/>
    <mergeCell ref="W7:W8"/>
    <mergeCell ref="W9:W10"/>
    <mergeCell ref="I9:I10"/>
    <mergeCell ref="I11:I12"/>
    <mergeCell ref="I7:I8"/>
    <mergeCell ref="E11:E12"/>
    <mergeCell ref="I13:I15"/>
    <mergeCell ref="A1:W3"/>
    <mergeCell ref="A4:B4"/>
    <mergeCell ref="C4:W4"/>
    <mergeCell ref="A5:A6"/>
    <mergeCell ref="B5:B6"/>
    <mergeCell ref="C5:C6"/>
    <mergeCell ref="D5:D6"/>
    <mergeCell ref="G5:G6"/>
    <mergeCell ref="W5:W6"/>
    <mergeCell ref="H5:H6"/>
    <mergeCell ref="I5:I6"/>
    <mergeCell ref="J5:J6"/>
    <mergeCell ref="O5:R5"/>
    <mergeCell ref="S5:V5"/>
    <mergeCell ref="K5:N5"/>
    <mergeCell ref="B17:B19"/>
    <mergeCell ref="C17:C19"/>
    <mergeCell ref="D17:D19"/>
    <mergeCell ref="D13:D15"/>
    <mergeCell ref="A13:A15"/>
    <mergeCell ref="B13:B15"/>
    <mergeCell ref="A7:A8"/>
    <mergeCell ref="B7:B8"/>
    <mergeCell ref="C7:C8"/>
    <mergeCell ref="E17:E19"/>
    <mergeCell ref="A11:A12"/>
    <mergeCell ref="B11:B12"/>
    <mergeCell ref="C11:C12"/>
    <mergeCell ref="D11:D12"/>
    <mergeCell ref="D7:D8"/>
    <mergeCell ref="A9:A10"/>
    <mergeCell ref="B9:B10"/>
    <mergeCell ref="C9:C10"/>
    <mergeCell ref="D9:D10"/>
    <mergeCell ref="E9:E10"/>
    <mergeCell ref="E13:E15"/>
    <mergeCell ref="E7:E8"/>
    <mergeCell ref="B26:B28"/>
    <mergeCell ref="C26:C28"/>
    <mergeCell ref="D26:D28"/>
    <mergeCell ref="C13:C15"/>
    <mergeCell ref="A24:A25"/>
    <mergeCell ref="B24:B25"/>
    <mergeCell ref="C24:C25"/>
    <mergeCell ref="D24:D25"/>
    <mergeCell ref="A26:A28"/>
    <mergeCell ref="A22:A23"/>
    <mergeCell ref="B22:B23"/>
    <mergeCell ref="D22:D23"/>
    <mergeCell ref="A20:A21"/>
    <mergeCell ref="B20:B21"/>
    <mergeCell ref="C20:C21"/>
    <mergeCell ref="A17:A19"/>
    <mergeCell ref="W26:W28"/>
    <mergeCell ref="W17:W19"/>
    <mergeCell ref="W20:W21"/>
    <mergeCell ref="W22:W23"/>
    <mergeCell ref="E24:E25"/>
    <mergeCell ref="W24:W25"/>
    <mergeCell ref="I20:I21"/>
    <mergeCell ref="I22:I23"/>
    <mergeCell ref="I24:I25"/>
    <mergeCell ref="I26:I28"/>
    <mergeCell ref="I17:I19"/>
    <mergeCell ref="E26:E28"/>
  </mergeCells>
  <phoneticPr fontId="23" type="noConversion"/>
  <conditionalFormatting sqref="K13:V14">
    <cfRule type="colorScale" priority="32">
      <colorScale>
        <cfvo type="min"/>
        <cfvo type="max"/>
        <color theme="0" tint="-0.14999847407452621"/>
        <color theme="0" tint="-0.14999847407452621"/>
      </colorScale>
    </cfRule>
  </conditionalFormatting>
  <conditionalFormatting sqref="L12 N12">
    <cfRule type="colorScale" priority="30">
      <colorScale>
        <cfvo type="min"/>
        <cfvo type="max"/>
        <color theme="0" tint="-0.14999847407452621"/>
        <color theme="0" tint="-0.14999847407452621"/>
      </colorScale>
    </cfRule>
  </conditionalFormatting>
  <conditionalFormatting sqref="L7:N11">
    <cfRule type="colorScale" priority="1658">
      <colorScale>
        <cfvo type="min"/>
        <cfvo type="max"/>
        <color theme="0" tint="-0.14999847407452621"/>
        <color theme="0" tint="-0.14999847407452621"/>
      </colorScale>
    </cfRule>
  </conditionalFormatting>
  <conditionalFormatting sqref="M12">
    <cfRule type="colorScale" priority="9">
      <colorScale>
        <cfvo type="min"/>
        <cfvo type="max"/>
        <color theme="0" tint="-0.14999847407452621"/>
        <color theme="0" tint="-0.14999847407452621"/>
      </colorScale>
    </cfRule>
  </conditionalFormatting>
  <conditionalFormatting sqref="M22">
    <cfRule type="colorScale" priority="28">
      <colorScale>
        <cfvo type="min"/>
        <cfvo type="max"/>
        <color theme="0" tint="-0.14999847407452621"/>
        <color theme="0" tint="-0.14999847407452621"/>
      </colorScale>
    </cfRule>
  </conditionalFormatting>
  <conditionalFormatting sqref="M24">
    <cfRule type="colorScale" priority="1">
      <colorScale>
        <cfvo type="min"/>
        <cfvo type="max"/>
        <color theme="0" tint="-0.14999847407452621"/>
        <color theme="0" tint="-0.14999847407452621"/>
      </colorScale>
    </cfRule>
  </conditionalFormatting>
  <conditionalFormatting sqref="M26:M27">
    <cfRule type="colorScale" priority="25">
      <colorScale>
        <cfvo type="min"/>
        <cfvo type="max"/>
        <color theme="0" tint="-0.14999847407452621"/>
        <color theme="0" tint="-0.14999847407452621"/>
      </colorScale>
    </cfRule>
  </conditionalFormatting>
  <conditionalFormatting sqref="M28:N28">
    <cfRule type="colorScale" priority="15">
      <colorScale>
        <cfvo type="min"/>
        <cfvo type="max"/>
        <color theme="0" tint="-0.14999847407452621"/>
        <color theme="0" tint="-0.14999847407452621"/>
      </colorScale>
    </cfRule>
  </conditionalFormatting>
  <conditionalFormatting sqref="N26:P27 R26:V28 K26:L28 O28:P28">
    <cfRule type="colorScale" priority="1816">
      <colorScale>
        <cfvo type="min"/>
        <cfvo type="max"/>
        <color theme="0" tint="-0.14999847407452621"/>
        <color theme="0" tint="-0.14999847407452621"/>
      </colorScale>
    </cfRule>
  </conditionalFormatting>
  <conditionalFormatting sqref="N29:P29 R29:V29 K29:L29">
    <cfRule type="colorScale" priority="2">
      <colorScale>
        <cfvo type="min"/>
        <cfvo type="max"/>
        <color theme="0" tint="-0.14999847407452621"/>
        <color theme="0" tint="-0.14999847407452621"/>
      </colorScale>
    </cfRule>
  </conditionalFormatting>
  <conditionalFormatting sqref="N30:P32 R30:V32 K30:L32">
    <cfRule type="colorScale" priority="1810">
      <colorScale>
        <cfvo type="min"/>
        <cfvo type="max"/>
        <color theme="0" tint="-0.14999847407452621"/>
        <color theme="0" tint="-0.14999847407452621"/>
      </colorScale>
    </cfRule>
  </conditionalFormatting>
  <conditionalFormatting sqref="N19:V21 K15:V18 R22:V25 K19:L25 N22:P25">
    <cfRule type="colorScale" priority="1767">
      <colorScale>
        <cfvo type="min"/>
        <cfvo type="max"/>
        <color theme="0" tint="-0.14999847407452621"/>
        <color theme="0" tint="-0.14999847407452621"/>
      </colorScale>
    </cfRule>
  </conditionalFormatting>
  <conditionalFormatting sqref="O12">
    <cfRule type="colorScale" priority="8">
      <colorScale>
        <cfvo type="min"/>
        <cfvo type="max"/>
        <color theme="0" tint="-0.14999847407452621"/>
        <color theme="0" tint="-0.14999847407452621"/>
      </colorScale>
    </cfRule>
  </conditionalFormatting>
  <conditionalFormatting sqref="P7:P10 P12">
    <cfRule type="colorScale" priority="1651">
      <colorScale>
        <cfvo type="min"/>
        <cfvo type="max"/>
        <color theme="0" tint="-0.14999847407452621"/>
        <color theme="0" tint="-0.14999847407452621"/>
      </colorScale>
    </cfRule>
  </conditionalFormatting>
  <conditionalFormatting sqref="P11:R11">
    <cfRule type="colorScale" priority="11">
      <colorScale>
        <cfvo type="min"/>
        <cfvo type="max"/>
        <color theme="0" tint="-0.14999847407452621"/>
        <color theme="0" tint="-0.14999847407452621"/>
      </colorScale>
    </cfRule>
  </conditionalFormatting>
  <conditionalFormatting sqref="Q7:Q8">
    <cfRule type="colorScale" priority="1642">
      <colorScale>
        <cfvo type="min"/>
        <cfvo type="max"/>
        <color theme="0" tint="-0.14999847407452621"/>
        <color theme="0" tint="-0.14999847407452621"/>
      </colorScale>
    </cfRule>
  </conditionalFormatting>
  <conditionalFormatting sqref="Q12">
    <cfRule type="colorScale" priority="7">
      <colorScale>
        <cfvo type="min"/>
        <cfvo type="max"/>
        <color theme="0" tint="-0.14999847407452621"/>
        <color theme="0" tint="-0.14999847407452621"/>
      </colorScale>
    </cfRule>
  </conditionalFormatting>
  <conditionalFormatting sqref="Q28">
    <cfRule type="colorScale" priority="16">
      <colorScale>
        <cfvo type="min"/>
        <cfvo type="max"/>
        <color theme="0" tint="-0.14999847407452621"/>
        <color theme="0" tint="-0.14999847407452621"/>
      </colorScale>
    </cfRule>
  </conditionalFormatting>
  <conditionalFormatting sqref="S12">
    <cfRule type="colorScale" priority="6">
      <colorScale>
        <cfvo type="min"/>
        <cfvo type="max"/>
        <color theme="0" tint="-0.14999847407452621"/>
        <color theme="0" tint="-0.14999847407452621"/>
      </colorScale>
    </cfRule>
  </conditionalFormatting>
  <conditionalFormatting sqref="T10">
    <cfRule type="colorScale" priority="12">
      <colorScale>
        <cfvo type="min"/>
        <cfvo type="max"/>
        <color theme="0" tint="-0.14999847407452621"/>
        <color theme="0" tint="-0.14999847407452621"/>
      </colorScale>
    </cfRule>
  </conditionalFormatting>
  <conditionalFormatting sqref="T11:V11">
    <cfRule type="colorScale" priority="10">
      <colorScale>
        <cfvo type="min"/>
        <cfvo type="max"/>
        <color theme="0" tint="-0.14999847407452621"/>
        <color theme="0" tint="-0.14999847407452621"/>
      </colorScale>
    </cfRule>
  </conditionalFormatting>
  <conditionalFormatting sqref="U7:U10">
    <cfRule type="colorScale" priority="1653">
      <colorScale>
        <cfvo type="min"/>
        <cfvo type="max"/>
        <color theme="0" tint="-0.14999847407452621"/>
        <color theme="0" tint="-0.14999847407452621"/>
      </colorScale>
    </cfRule>
  </conditionalFormatting>
  <conditionalFormatting sqref="U12">
    <cfRule type="colorScale" priority="5">
      <colorScale>
        <cfvo type="min"/>
        <cfvo type="max"/>
        <color theme="0" tint="-0.14999847407452621"/>
        <color theme="0" tint="-0.14999847407452621"/>
      </colorScale>
    </cfRule>
  </conditionalFormatting>
  <conditionalFormatting sqref="W29:W32 W7 W9 W11 W13 W20 W22 W24 W26:W27 W16:W17">
    <cfRule type="colorScale" priority="1813">
      <colorScale>
        <cfvo type="percent" val="1"/>
        <cfvo type="percent" val="100"/>
        <color theme="4" tint="0.59999389629810485"/>
        <color theme="4" tint="0.59999389629810485"/>
      </colorScale>
    </cfRule>
  </conditionalFormatting>
  <printOptions horizontalCentered="1"/>
  <pageMargins left="0.11811023622047245" right="0.11811023622047245"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1E7F0D2-3121-4F5D-A6CE-BF18EDD8F91F}">
          <x14:formula1>
            <xm:f>'Listas '!$D$2:$D$13</xm:f>
          </x14:formula1>
          <xm:sqref>A16:A17 A20 A13 A26:A27 A22:A23 A29 A11 A7:B9</xm:sqref>
        </x14:dataValidation>
        <x14:dataValidation type="list" allowBlank="1" showInputMessage="1" showErrorMessage="1" xr:uid="{627AC4C4-4CFC-4DAA-9351-6145C2DF63C3}">
          <x14:formula1>
            <xm:f>'Listas '!$A$2:$A$23</xm:f>
          </x14:formula1>
          <xm:sqref>C13 C16:C17 C20 C22 C26:C27 C24 C29 C7:C9 C11</xm:sqref>
        </x14:dataValidation>
        <x14:dataValidation type="list" allowBlank="1" showInputMessage="1" showErrorMessage="1" xr:uid="{2406A9AC-400C-451E-BB13-FD7AAE2756B0}">
          <x14:formula1>
            <xm:f>'Listas '!$A$51:$A$96</xm:f>
          </x14:formula1>
          <xm:sqref>B11:B24 B26:B32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899B-D166-48F7-B19B-10C024171145}">
  <sheetPr>
    <tabColor theme="7"/>
  </sheetPr>
  <dimension ref="A1:AB15"/>
  <sheetViews>
    <sheetView view="pageBreakPreview" topLeftCell="H4" zoomScale="51" zoomScaleNormal="59" zoomScaleSheetLayoutView="51" workbookViewId="0">
      <selection activeCell="L7" sqref="L7:L13"/>
    </sheetView>
  </sheetViews>
  <sheetFormatPr baseColWidth="10" defaultColWidth="11.42578125" defaultRowHeight="14.25" x14ac:dyDescent="0.2"/>
  <cols>
    <col min="1" max="3" width="40.7109375" style="5" customWidth="1"/>
    <col min="4" max="4" width="40.28515625" style="5" customWidth="1"/>
    <col min="5" max="5" width="49.7109375" style="5" customWidth="1"/>
    <col min="6" max="6" width="45" style="5" customWidth="1"/>
    <col min="7" max="7" width="45.140625" style="5" customWidth="1"/>
    <col min="8" max="8" width="34.5703125" style="5" customWidth="1"/>
    <col min="9" max="9" width="31.7109375" style="5" customWidth="1"/>
    <col min="10" max="10" width="37.140625" style="5" customWidth="1"/>
    <col min="11" max="11" width="10.5703125" style="5" customWidth="1"/>
    <col min="12" max="13" width="54.7109375" style="5" customWidth="1"/>
    <col min="14" max="14" width="31.140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1531</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154</v>
      </c>
      <c r="I5" s="623" t="s">
        <v>3</v>
      </c>
      <c r="J5" s="623" t="s">
        <v>153</v>
      </c>
      <c r="K5" s="623" t="s">
        <v>155</v>
      </c>
      <c r="L5" s="623" t="s">
        <v>156</v>
      </c>
      <c r="M5" s="623"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40"/>
      <c r="G6" s="641"/>
      <c r="H6" s="623"/>
      <c r="I6" s="623"/>
      <c r="J6" s="623"/>
      <c r="K6" s="623"/>
      <c r="L6" s="623"/>
      <c r="M6" s="623"/>
      <c r="N6" s="623"/>
      <c r="O6" s="623"/>
      <c r="P6" s="49">
        <v>1</v>
      </c>
      <c r="Q6" s="49">
        <v>2</v>
      </c>
      <c r="R6" s="49">
        <v>3</v>
      </c>
      <c r="S6" s="49">
        <v>4</v>
      </c>
      <c r="T6" s="49">
        <v>5</v>
      </c>
      <c r="U6" s="49">
        <v>6</v>
      </c>
      <c r="V6" s="49">
        <v>7</v>
      </c>
      <c r="W6" s="49">
        <v>8</v>
      </c>
      <c r="X6" s="49">
        <v>9</v>
      </c>
      <c r="Y6" s="49">
        <v>10</v>
      </c>
      <c r="Z6" s="49">
        <v>11</v>
      </c>
      <c r="AA6" s="49">
        <v>12</v>
      </c>
      <c r="AB6" s="622"/>
    </row>
    <row r="7" spans="1:28" s="8" customFormat="1" ht="99" customHeight="1" x14ac:dyDescent="0.25">
      <c r="A7" s="40" t="s">
        <v>72</v>
      </c>
      <c r="B7" s="35" t="s">
        <v>74</v>
      </c>
      <c r="C7" s="35" t="s">
        <v>76</v>
      </c>
      <c r="D7" s="35" t="s">
        <v>78</v>
      </c>
      <c r="E7" s="59" t="s">
        <v>80</v>
      </c>
      <c r="F7" s="61" t="s">
        <v>25</v>
      </c>
      <c r="G7" s="61" t="s">
        <v>93</v>
      </c>
      <c r="H7" s="36" t="s">
        <v>437</v>
      </c>
      <c r="I7" s="36" t="s">
        <v>62</v>
      </c>
      <c r="J7" s="36" t="s">
        <v>8</v>
      </c>
      <c r="K7" s="51" t="s">
        <v>438</v>
      </c>
      <c r="L7" s="37" t="s">
        <v>439</v>
      </c>
      <c r="M7" s="50" t="s">
        <v>440</v>
      </c>
      <c r="N7" s="51" t="s">
        <v>170</v>
      </c>
      <c r="O7" s="35" t="s">
        <v>441</v>
      </c>
      <c r="P7" s="53"/>
      <c r="Q7" s="54"/>
      <c r="R7" s="54"/>
      <c r="S7" s="54"/>
      <c r="T7" s="54"/>
      <c r="U7" s="54"/>
      <c r="V7" s="54"/>
      <c r="W7" s="54">
        <v>0.5</v>
      </c>
      <c r="X7" s="54"/>
      <c r="Y7" s="54"/>
      <c r="Z7" s="54"/>
      <c r="AA7" s="54">
        <v>0.5</v>
      </c>
      <c r="AB7" s="55">
        <f t="shared" ref="AB7:AB13" si="0">SUM(P7:AA7)</f>
        <v>1</v>
      </c>
    </row>
    <row r="8" spans="1:28" s="8" customFormat="1" ht="110.25" customHeight="1" thickBot="1" x14ac:dyDescent="0.3">
      <c r="A8" s="40" t="s">
        <v>72</v>
      </c>
      <c r="B8" s="35" t="s">
        <v>74</v>
      </c>
      <c r="C8" s="35" t="s">
        <v>76</v>
      </c>
      <c r="D8" s="35" t="s">
        <v>78</v>
      </c>
      <c r="E8" s="59" t="s">
        <v>80</v>
      </c>
      <c r="F8" s="61" t="s">
        <v>25</v>
      </c>
      <c r="G8" s="61" t="s">
        <v>93</v>
      </c>
      <c r="H8" s="36" t="s">
        <v>437</v>
      </c>
      <c r="I8" s="36" t="s">
        <v>62</v>
      </c>
      <c r="J8" s="36" t="s">
        <v>8</v>
      </c>
      <c r="K8" s="36" t="s">
        <v>442</v>
      </c>
      <c r="L8" s="37" t="s">
        <v>443</v>
      </c>
      <c r="M8" s="41" t="s">
        <v>444</v>
      </c>
      <c r="N8" s="51" t="s">
        <v>170</v>
      </c>
      <c r="O8" s="37" t="s">
        <v>445</v>
      </c>
      <c r="P8" s="53"/>
      <c r="Q8" s="54"/>
      <c r="R8" s="54"/>
      <c r="S8" s="54">
        <v>0.3</v>
      </c>
      <c r="T8" s="54"/>
      <c r="U8" s="54"/>
      <c r="V8" s="54">
        <v>0.3</v>
      </c>
      <c r="W8" s="54"/>
      <c r="X8" s="54"/>
      <c r="Y8" s="54">
        <v>0.3</v>
      </c>
      <c r="Z8" s="54"/>
      <c r="AA8" s="54">
        <v>0.1</v>
      </c>
      <c r="AB8" s="55">
        <f t="shared" si="0"/>
        <v>0.99999999999999989</v>
      </c>
    </row>
    <row r="9" spans="1:28" s="8" customFormat="1" ht="157.5" customHeight="1" x14ac:dyDescent="0.25">
      <c r="A9" s="40" t="s">
        <v>72</v>
      </c>
      <c r="B9" s="35" t="s">
        <v>74</v>
      </c>
      <c r="C9" s="35" t="s">
        <v>76</v>
      </c>
      <c r="D9" s="35" t="s">
        <v>78</v>
      </c>
      <c r="E9" s="59" t="s">
        <v>80</v>
      </c>
      <c r="F9" s="61" t="s">
        <v>25</v>
      </c>
      <c r="G9" s="61" t="s">
        <v>96</v>
      </c>
      <c r="H9" s="36" t="s">
        <v>352</v>
      </c>
      <c r="I9" s="36" t="s">
        <v>133</v>
      </c>
      <c r="J9" s="36" t="s">
        <v>8</v>
      </c>
      <c r="K9" s="36" t="s">
        <v>446</v>
      </c>
      <c r="L9" s="37" t="s">
        <v>447</v>
      </c>
      <c r="M9" s="41" t="s">
        <v>448</v>
      </c>
      <c r="N9" s="51" t="s">
        <v>170</v>
      </c>
      <c r="O9" s="37" t="s">
        <v>449</v>
      </c>
      <c r="P9" s="53"/>
      <c r="Q9" s="54"/>
      <c r="R9" s="54"/>
      <c r="S9" s="54">
        <v>0.33</v>
      </c>
      <c r="T9" s="54"/>
      <c r="U9" s="54"/>
      <c r="V9" s="54"/>
      <c r="W9" s="54">
        <v>0.46</v>
      </c>
      <c r="X9" s="54"/>
      <c r="Y9" s="54"/>
      <c r="Z9" s="54"/>
      <c r="AA9" s="54">
        <v>0.21</v>
      </c>
      <c r="AB9" s="55">
        <f t="shared" si="0"/>
        <v>1</v>
      </c>
    </row>
    <row r="10" spans="1:28" s="8" customFormat="1" ht="126" customHeight="1" thickBot="1" x14ac:dyDescent="0.3">
      <c r="A10" s="494" t="s">
        <v>72</v>
      </c>
      <c r="B10" s="37" t="s">
        <v>74</v>
      </c>
      <c r="C10" s="37" t="s">
        <v>76</v>
      </c>
      <c r="D10" s="37" t="s">
        <v>78</v>
      </c>
      <c r="E10" s="495" t="s">
        <v>80</v>
      </c>
      <c r="F10" s="63" t="s">
        <v>29</v>
      </c>
      <c r="G10" s="63" t="s">
        <v>97</v>
      </c>
      <c r="H10" s="36" t="s">
        <v>352</v>
      </c>
      <c r="I10" s="36" t="s">
        <v>133</v>
      </c>
      <c r="J10" s="36" t="s">
        <v>8</v>
      </c>
      <c r="K10" s="36" t="s">
        <v>450</v>
      </c>
      <c r="L10" s="37" t="s">
        <v>451</v>
      </c>
      <c r="M10" s="41" t="s">
        <v>452</v>
      </c>
      <c r="N10" s="52" t="s">
        <v>170</v>
      </c>
      <c r="O10" s="37" t="s">
        <v>453</v>
      </c>
      <c r="P10" s="53"/>
      <c r="Q10" s="54"/>
      <c r="R10" s="54"/>
      <c r="S10" s="54">
        <v>0.62</v>
      </c>
      <c r="T10" s="54"/>
      <c r="U10" s="54"/>
      <c r="V10" s="54"/>
      <c r="W10" s="54">
        <v>0.12</v>
      </c>
      <c r="X10" s="54"/>
      <c r="Y10" s="54"/>
      <c r="Z10" s="54"/>
      <c r="AA10" s="54">
        <v>0.26</v>
      </c>
      <c r="AB10" s="55">
        <f t="shared" si="0"/>
        <v>1</v>
      </c>
    </row>
    <row r="11" spans="1:28" s="8" customFormat="1" ht="159.75" customHeight="1" thickBot="1" x14ac:dyDescent="0.3">
      <c r="A11" s="494" t="s">
        <v>72</v>
      </c>
      <c r="B11" s="37" t="s">
        <v>74</v>
      </c>
      <c r="C11" s="37" t="s">
        <v>76</v>
      </c>
      <c r="D11" s="37" t="s">
        <v>78</v>
      </c>
      <c r="E11" s="495" t="s">
        <v>80</v>
      </c>
      <c r="F11" s="63" t="s">
        <v>29</v>
      </c>
      <c r="G11" s="63" t="s">
        <v>97</v>
      </c>
      <c r="H11" s="36" t="s">
        <v>437</v>
      </c>
      <c r="I11" s="36" t="s">
        <v>126</v>
      </c>
      <c r="J11" s="36" t="s">
        <v>8</v>
      </c>
      <c r="K11" s="36" t="s">
        <v>454</v>
      </c>
      <c r="L11" s="37" t="s">
        <v>455</v>
      </c>
      <c r="M11" s="41" t="s">
        <v>456</v>
      </c>
      <c r="N11" s="52" t="s">
        <v>170</v>
      </c>
      <c r="O11" s="37" t="s">
        <v>457</v>
      </c>
      <c r="P11" s="54"/>
      <c r="Q11" s="54"/>
      <c r="R11" s="54"/>
      <c r="S11" s="54">
        <v>0.13</v>
      </c>
      <c r="T11" s="54"/>
      <c r="U11" s="54"/>
      <c r="V11" s="54"/>
      <c r="W11" s="54">
        <v>0.5</v>
      </c>
      <c r="X11" s="54"/>
      <c r="Y11" s="54"/>
      <c r="Z11" s="54"/>
      <c r="AA11" s="54">
        <v>0.37</v>
      </c>
      <c r="AB11" s="55">
        <f t="shared" si="0"/>
        <v>1</v>
      </c>
    </row>
    <row r="12" spans="1:28" s="8" customFormat="1" ht="138" customHeight="1" thickBot="1" x14ac:dyDescent="0.3">
      <c r="A12" s="494" t="s">
        <v>72</v>
      </c>
      <c r="B12" s="37" t="s">
        <v>74</v>
      </c>
      <c r="C12" s="37" t="s">
        <v>76</v>
      </c>
      <c r="D12" s="37" t="s">
        <v>78</v>
      </c>
      <c r="E12" s="495" t="s">
        <v>80</v>
      </c>
      <c r="F12" s="63" t="s">
        <v>29</v>
      </c>
      <c r="G12" s="63" t="s">
        <v>100</v>
      </c>
      <c r="H12" s="36" t="s">
        <v>458</v>
      </c>
      <c r="I12" s="36" t="s">
        <v>126</v>
      </c>
      <c r="J12" s="36" t="s">
        <v>8</v>
      </c>
      <c r="K12" s="52" t="s">
        <v>459</v>
      </c>
      <c r="L12" s="37" t="s">
        <v>460</v>
      </c>
      <c r="M12" s="115" t="s">
        <v>461</v>
      </c>
      <c r="N12" s="52" t="s">
        <v>170</v>
      </c>
      <c r="O12" s="37" t="s">
        <v>462</v>
      </c>
      <c r="P12" s="54"/>
      <c r="Q12" s="54"/>
      <c r="R12" s="54"/>
      <c r="S12" s="54">
        <v>0.33</v>
      </c>
      <c r="T12" s="54"/>
      <c r="U12" s="54"/>
      <c r="V12" s="54"/>
      <c r="W12" s="54">
        <v>0.33</v>
      </c>
      <c r="X12" s="54"/>
      <c r="Y12" s="54"/>
      <c r="Z12" s="54"/>
      <c r="AA12" s="54">
        <v>0.34</v>
      </c>
      <c r="AB12" s="55">
        <f t="shared" si="0"/>
        <v>1</v>
      </c>
    </row>
    <row r="13" spans="1:28" s="8" customFormat="1" ht="159.75" customHeight="1" thickBot="1" x14ac:dyDescent="0.3">
      <c r="A13" s="494" t="s">
        <v>72</v>
      </c>
      <c r="B13" s="37" t="s">
        <v>74</v>
      </c>
      <c r="C13" s="37" t="s">
        <v>76</v>
      </c>
      <c r="D13" s="37" t="s">
        <v>78</v>
      </c>
      <c r="E13" s="495" t="s">
        <v>80</v>
      </c>
      <c r="F13" s="63" t="s">
        <v>21</v>
      </c>
      <c r="G13" s="528" t="s">
        <v>91</v>
      </c>
      <c r="H13" s="36" t="s">
        <v>165</v>
      </c>
      <c r="I13" s="36" t="s">
        <v>62</v>
      </c>
      <c r="J13" s="36" t="s">
        <v>8</v>
      </c>
      <c r="K13" s="52" t="s">
        <v>463</v>
      </c>
      <c r="L13" s="37" t="s">
        <v>271</v>
      </c>
      <c r="M13" s="41" t="s">
        <v>255</v>
      </c>
      <c r="N13" s="52" t="s">
        <v>170</v>
      </c>
      <c r="O13" s="37" t="s">
        <v>256</v>
      </c>
      <c r="P13" s="54"/>
      <c r="Q13" s="54"/>
      <c r="R13" s="54"/>
      <c r="S13" s="54">
        <v>0.33</v>
      </c>
      <c r="T13" s="54"/>
      <c r="U13" s="54"/>
      <c r="V13" s="54"/>
      <c r="W13" s="54">
        <v>0.33</v>
      </c>
      <c r="X13" s="54"/>
      <c r="Y13" s="54"/>
      <c r="Z13" s="54"/>
      <c r="AA13" s="54">
        <v>0.34</v>
      </c>
      <c r="AB13" s="55">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2">
    <mergeCell ref="O5:O6"/>
    <mergeCell ref="I5:I6"/>
    <mergeCell ref="N5:N6"/>
    <mergeCell ref="K5:K6"/>
    <mergeCell ref="L5:L6"/>
    <mergeCell ref="J5:J6"/>
    <mergeCell ref="A1:AB1"/>
    <mergeCell ref="A4:G4"/>
    <mergeCell ref="H4:AB4"/>
    <mergeCell ref="A5:A6"/>
    <mergeCell ref="B5:B6"/>
    <mergeCell ref="C5:C6"/>
    <mergeCell ref="D5:D6"/>
    <mergeCell ref="E5:E6"/>
    <mergeCell ref="F5:F6"/>
    <mergeCell ref="G5:G6"/>
    <mergeCell ref="X5:AA5"/>
    <mergeCell ref="AB5:AB6"/>
    <mergeCell ref="P5:S5"/>
    <mergeCell ref="T5:W5"/>
    <mergeCell ref="H5:H6"/>
    <mergeCell ref="M5:M6"/>
  </mergeCells>
  <conditionalFormatting sqref="P7:AA13">
    <cfRule type="colorScale" priority="1560">
      <colorScale>
        <cfvo type="min"/>
        <cfvo type="max"/>
        <color theme="0" tint="-0.14999847407452621"/>
        <color theme="0" tint="-0.14999847407452621"/>
      </colorScale>
    </cfRule>
  </conditionalFormatting>
  <conditionalFormatting sqref="AB7:AB13">
    <cfRule type="colorScale" priority="1561">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63EBBBC-89B1-4E63-B90C-A9AA9245E3D7}">
          <x14:formula1>
            <xm:f>'Listas '!$A$29</xm:f>
          </x14:formula1>
          <xm:sqref>A7:A13</xm:sqref>
        </x14:dataValidation>
        <x14:dataValidation type="list" allowBlank="1" showInputMessage="1" showErrorMessage="1" xr:uid="{5227CDA9-4C52-4C13-8F69-DA365DBAE473}">
          <x14:formula1>
            <xm:f>'Listas '!$A$34</xm:f>
          </x14:formula1>
          <xm:sqref>B7:B13</xm:sqref>
        </x14:dataValidation>
        <x14:dataValidation type="list" allowBlank="1" showInputMessage="1" showErrorMessage="1" xr:uid="{8F274CE2-7C00-4F1F-89E4-23F8714B3CA2}">
          <x14:formula1>
            <xm:f>'Listas '!$A$42</xm:f>
          </x14:formula1>
          <xm:sqref>D7:D13</xm:sqref>
        </x14:dataValidation>
        <x14:dataValidation type="list" allowBlank="1" showInputMessage="1" showErrorMessage="1" xr:uid="{02BFC0D5-DA01-46FD-AC0A-4817E4DCFFC8}">
          <x14:formula1>
            <xm:f>'Listas '!$A$45</xm:f>
          </x14:formula1>
          <xm:sqref>E7:E13</xm:sqref>
        </x14:dataValidation>
        <x14:dataValidation type="list" allowBlank="1" showInputMessage="1" showErrorMessage="1" xr:uid="{8989E363-7C03-49BE-8015-A0933FB63E53}">
          <x14:formula1>
            <xm:f>'Listas '!$A$38</xm:f>
          </x14:formula1>
          <xm:sqref>C7:C13</xm:sqref>
        </x14:dataValidation>
        <x14:dataValidation type="list" allowBlank="1" showInputMessage="1" showErrorMessage="1" xr:uid="{2BB805D8-ABDE-4727-B03E-D9D0DA7FF75D}">
          <x14:formula1>
            <xm:f>'Listas '!$D$2:$D$13</xm:f>
          </x14:formula1>
          <xm:sqref>F7:F13</xm:sqref>
        </x14:dataValidation>
        <x14:dataValidation type="list" allowBlank="1" showInputMessage="1" showErrorMessage="1" xr:uid="{BAC0D431-5681-46AC-B8E5-574BDFBB60F9}">
          <x14:formula1>
            <xm:f>'Listas '!$A$2:$A$23</xm:f>
          </x14:formula1>
          <xm:sqref>J7:J13</xm:sqref>
        </x14:dataValidation>
        <x14:dataValidation type="list" allowBlank="1" showInputMessage="1" showErrorMessage="1" xr:uid="{9C403EFB-8D84-4C59-813C-8C4405138906}">
          <x14:formula1>
            <xm:f>'Listas '!$A$51:$A$91</xm:f>
          </x14:formula1>
          <xm:sqref>G7:G13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04B0-8DBA-484B-A615-CB29EA62003A}">
  <sheetPr>
    <tabColor rgb="FF78C764"/>
  </sheetPr>
  <dimension ref="A1:W23"/>
  <sheetViews>
    <sheetView view="pageBreakPreview" topLeftCell="C2" zoomScale="48" zoomScaleNormal="73" zoomScaleSheetLayoutView="48" workbookViewId="0">
      <selection activeCell="G7" sqref="G7:G23"/>
    </sheetView>
  </sheetViews>
  <sheetFormatPr baseColWidth="10" defaultColWidth="11.42578125" defaultRowHeight="14.25" x14ac:dyDescent="0.2"/>
  <cols>
    <col min="1" max="1" width="48.42578125" style="5" hidden="1" customWidth="1"/>
    <col min="2" max="2" width="49.7109375" style="5" hidden="1" customWidth="1"/>
    <col min="3" max="3" width="40.7109375" style="5" customWidth="1"/>
    <col min="4" max="4" width="76.7109375" style="5" customWidth="1"/>
    <col min="5" max="5" width="65.85546875" style="5" customWidth="1"/>
    <col min="6" max="6" width="15.140625" style="5" customWidth="1"/>
    <col min="7" max="7" width="70.42578125" style="5" customWidth="1"/>
    <col min="8" max="8" width="33.85546875" style="5" customWidth="1"/>
    <col min="9" max="9" width="41.5703125" style="5" bestFit="1" customWidth="1"/>
    <col min="10" max="10" width="58"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row>
    <row r="4" spans="1:23" s="25" customFormat="1" ht="42.75" customHeight="1" thickBot="1" x14ac:dyDescent="0.35">
      <c r="A4" s="613" t="s">
        <v>194</v>
      </c>
      <c r="B4" s="613"/>
      <c r="C4" s="614" t="s">
        <v>1532</v>
      </c>
      <c r="D4" s="614"/>
      <c r="E4" s="614"/>
      <c r="F4" s="614"/>
      <c r="G4" s="614"/>
      <c r="H4" s="614"/>
      <c r="I4" s="614"/>
      <c r="J4" s="614"/>
      <c r="K4" s="614"/>
      <c r="L4" s="614"/>
      <c r="M4" s="614"/>
      <c r="N4" s="614"/>
      <c r="O4" s="614"/>
      <c r="P4" s="614"/>
      <c r="Q4" s="614"/>
      <c r="R4" s="614"/>
      <c r="S4" s="614"/>
      <c r="T4" s="614"/>
      <c r="U4" s="614"/>
      <c r="V4" s="614"/>
      <c r="W4" s="614"/>
    </row>
    <row r="5" spans="1:23" s="23" customFormat="1" ht="50.25" customHeight="1" thickBot="1" x14ac:dyDescent="0.3">
      <c r="A5" s="635" t="s">
        <v>151</v>
      </c>
      <c r="B5" s="637" t="s">
        <v>152</v>
      </c>
      <c r="C5" s="632" t="s">
        <v>195</v>
      </c>
      <c r="D5" s="632" t="s">
        <v>156</v>
      </c>
      <c r="E5" s="632" t="s">
        <v>157</v>
      </c>
      <c r="F5" s="632" t="s">
        <v>155</v>
      </c>
      <c r="G5" s="632" t="s">
        <v>196</v>
      </c>
      <c r="H5" s="632" t="s">
        <v>197</v>
      </c>
      <c r="I5" s="632" t="s">
        <v>198</v>
      </c>
      <c r="J5" s="632" t="s">
        <v>159</v>
      </c>
      <c r="K5" s="627" t="s">
        <v>160</v>
      </c>
      <c r="L5" s="627"/>
      <c r="M5" s="627"/>
      <c r="N5" s="627"/>
      <c r="O5" s="627" t="s">
        <v>161</v>
      </c>
      <c r="P5" s="627"/>
      <c r="Q5" s="627"/>
      <c r="R5" s="627"/>
      <c r="S5" s="627" t="s">
        <v>162</v>
      </c>
      <c r="T5" s="627"/>
      <c r="U5" s="627"/>
      <c r="V5" s="627"/>
      <c r="W5" s="627" t="s">
        <v>163</v>
      </c>
    </row>
    <row r="6" spans="1:23" s="24" customFormat="1" ht="41.25" customHeight="1" thickBot="1" x14ac:dyDescent="0.3">
      <c r="A6" s="636"/>
      <c r="B6" s="638"/>
      <c r="C6" s="631"/>
      <c r="D6" s="631"/>
      <c r="E6" s="631"/>
      <c r="F6" s="631"/>
      <c r="G6" s="631"/>
      <c r="H6" s="631"/>
      <c r="I6" s="631"/>
      <c r="J6" s="631"/>
      <c r="K6" s="118">
        <v>1</v>
      </c>
      <c r="L6" s="118">
        <v>2</v>
      </c>
      <c r="M6" s="118">
        <v>3</v>
      </c>
      <c r="N6" s="118">
        <v>4</v>
      </c>
      <c r="O6" s="118">
        <v>5</v>
      </c>
      <c r="P6" s="118">
        <v>6</v>
      </c>
      <c r="Q6" s="118">
        <v>7</v>
      </c>
      <c r="R6" s="118">
        <v>8</v>
      </c>
      <c r="S6" s="118">
        <v>9</v>
      </c>
      <c r="T6" s="118">
        <v>10</v>
      </c>
      <c r="U6" s="118">
        <v>11</v>
      </c>
      <c r="V6" s="118">
        <v>12</v>
      </c>
      <c r="W6" s="639"/>
    </row>
    <row r="7" spans="1:23" s="24" customFormat="1" ht="104.25" customHeight="1" thickBot="1" x14ac:dyDescent="0.3">
      <c r="A7" s="130" t="str">
        <f>+'5.PAI DG - Comunicaciones'!F7</f>
        <v>5. Diseñar, implementar y mantener una estrategia institucional de comunicación interna y externa asertiva.</v>
      </c>
      <c r="B7" s="131" t="str">
        <f>+'5.PAI DG - Comunicaciones'!G7</f>
        <v>15. Comunicar las diferentes acciones institucionales que permitan consolidar, posicionar y legitimar la imagen institucional de la Entidad.</v>
      </c>
      <c r="C7" s="132" t="s">
        <v>8</v>
      </c>
      <c r="D7" s="131" t="str">
        <f>+'5.PAI DG - Comunicaciones'!L7</f>
        <v>Implementar estrategias de relacionamiento que permitan visibilizar a la JPMP a través de la academia</v>
      </c>
      <c r="E7" s="132" t="s">
        <v>440</v>
      </c>
      <c r="F7" s="133" t="s">
        <v>464</v>
      </c>
      <c r="G7" s="131" t="s">
        <v>465</v>
      </c>
      <c r="H7" s="134">
        <v>1</v>
      </c>
      <c r="I7" s="135" t="s">
        <v>466</v>
      </c>
      <c r="J7" s="135" t="s">
        <v>441</v>
      </c>
      <c r="K7" s="136"/>
      <c r="L7" s="137"/>
      <c r="M7" s="137"/>
      <c r="N7" s="137"/>
      <c r="O7" s="137"/>
      <c r="P7" s="138">
        <v>0.5</v>
      </c>
      <c r="Q7" s="139"/>
      <c r="R7" s="139"/>
      <c r="S7" s="139"/>
      <c r="T7" s="138">
        <v>0.5</v>
      </c>
      <c r="U7" s="137"/>
      <c r="V7" s="137"/>
      <c r="W7" s="140">
        <f>SUM(K7:V7)</f>
        <v>1</v>
      </c>
    </row>
    <row r="8" spans="1:23" s="24" customFormat="1" ht="67.5" customHeight="1" thickBot="1" x14ac:dyDescent="0.3">
      <c r="A8" s="738" t="str">
        <f>+'5.PAI DG - Comunicaciones'!F8</f>
        <v>5. Diseñar, implementar y mantener una estrategia institucional de comunicación interna y externa asertiva.</v>
      </c>
      <c r="B8" s="740" t="str">
        <f>+'5.PAI DG - Comunicaciones'!G8</f>
        <v>15. Comunicar las diferentes acciones institucionales que permitan consolidar, posicionar y legitimar la imagen institucional de la Entidad.</v>
      </c>
      <c r="C8" s="724" t="s">
        <v>8</v>
      </c>
      <c r="D8" s="740" t="str">
        <f>+'5.PAI DG - Comunicaciones'!L8</f>
        <v>Elaborar e implementar la estrategia de comunicaciones para la prevención del delito.</v>
      </c>
      <c r="E8" s="724" t="s">
        <v>467</v>
      </c>
      <c r="F8" s="141" t="s">
        <v>392</v>
      </c>
      <c r="G8" s="142" t="s">
        <v>468</v>
      </c>
      <c r="H8" s="143">
        <v>0.33</v>
      </c>
      <c r="I8" s="144" t="s">
        <v>477</v>
      </c>
      <c r="J8" s="144" t="s">
        <v>469</v>
      </c>
      <c r="K8" s="145"/>
      <c r="L8" s="145"/>
      <c r="M8" s="146">
        <v>0.33</v>
      </c>
      <c r="N8" s="146"/>
      <c r="O8" s="145"/>
      <c r="P8" s="145"/>
      <c r="Q8" s="145"/>
      <c r="R8" s="145"/>
      <c r="S8" s="145"/>
      <c r="T8" s="145"/>
      <c r="U8" s="145"/>
      <c r="V8" s="145"/>
      <c r="W8" s="728">
        <f>SUM(K8:V10)</f>
        <v>1</v>
      </c>
    </row>
    <row r="9" spans="1:23" s="24" customFormat="1" ht="60" customHeight="1" thickBot="1" x14ac:dyDescent="0.3">
      <c r="A9" s="654"/>
      <c r="B9" s="741"/>
      <c r="C9" s="663"/>
      <c r="D9" s="741"/>
      <c r="E9" s="663"/>
      <c r="F9" s="47" t="s">
        <v>395</v>
      </c>
      <c r="G9" s="39" t="s">
        <v>470</v>
      </c>
      <c r="H9" s="43">
        <v>0.33</v>
      </c>
      <c r="I9" s="93" t="s">
        <v>471</v>
      </c>
      <c r="J9" s="56" t="s">
        <v>472</v>
      </c>
      <c r="K9" s="32"/>
      <c r="L9" s="32"/>
      <c r="M9" s="45"/>
      <c r="N9" s="45">
        <v>0.08</v>
      </c>
      <c r="O9" s="32"/>
      <c r="P9" s="32"/>
      <c r="Q9" s="32">
        <v>0.08</v>
      </c>
      <c r="R9" s="32"/>
      <c r="S9" s="32">
        <v>0.08</v>
      </c>
      <c r="T9" s="32"/>
      <c r="U9" s="32">
        <v>0.09</v>
      </c>
      <c r="V9" s="32"/>
      <c r="W9" s="648"/>
    </row>
    <row r="10" spans="1:23" s="8" customFormat="1" ht="60" customHeight="1" thickBot="1" x14ac:dyDescent="0.3">
      <c r="A10" s="739"/>
      <c r="B10" s="742"/>
      <c r="C10" s="725"/>
      <c r="D10" s="742"/>
      <c r="E10" s="725"/>
      <c r="F10" s="147" t="s">
        <v>398</v>
      </c>
      <c r="G10" s="148" t="s">
        <v>473</v>
      </c>
      <c r="H10" s="149">
        <v>0.33</v>
      </c>
      <c r="I10" s="150" t="s">
        <v>471</v>
      </c>
      <c r="J10" s="151" t="s">
        <v>474</v>
      </c>
      <c r="K10" s="122"/>
      <c r="L10" s="122"/>
      <c r="M10" s="152"/>
      <c r="N10" s="152"/>
      <c r="O10" s="122"/>
      <c r="P10" s="122">
        <v>0.17</v>
      </c>
      <c r="Q10" s="122"/>
      <c r="R10" s="122"/>
      <c r="S10" s="122"/>
      <c r="T10" s="122">
        <v>0.17</v>
      </c>
      <c r="U10" s="122"/>
      <c r="V10" s="122"/>
      <c r="W10" s="729"/>
    </row>
    <row r="11" spans="1:23" s="8" customFormat="1" ht="60" customHeight="1" thickBot="1" x14ac:dyDescent="0.3">
      <c r="A11" s="732" t="str">
        <f>+'5.PAI DG - Comunicaciones'!F9</f>
        <v>5. Diseñar, implementar y mantener una estrategia institucional de comunicación interna y externa asertiva.</v>
      </c>
      <c r="B11" s="735" t="str">
        <f>+'5.PAI DG - Comunicaciones'!G9</f>
        <v>18. Fortalecer el relacionamiento Estado - Ciudadano</v>
      </c>
      <c r="C11" s="724" t="s">
        <v>8</v>
      </c>
      <c r="D11" s="740" t="str">
        <f>+'5.PAI DG - Comunicaciones'!L9</f>
        <v>Promover la participación ciudadana y amplificar el alcance de los contenidos publicados en redes sociales, con mayor presencia digital de la entidad.</v>
      </c>
      <c r="E11" s="721" t="s">
        <v>475</v>
      </c>
      <c r="F11" s="153" t="s">
        <v>401</v>
      </c>
      <c r="G11" s="142" t="s">
        <v>476</v>
      </c>
      <c r="H11" s="143">
        <v>0.25</v>
      </c>
      <c r="I11" s="154" t="s">
        <v>477</v>
      </c>
      <c r="J11" s="155" t="s">
        <v>478</v>
      </c>
      <c r="K11" s="145"/>
      <c r="L11" s="145">
        <v>0.25</v>
      </c>
      <c r="M11" s="145"/>
      <c r="N11" s="145"/>
      <c r="O11" s="145"/>
      <c r="P11" s="145"/>
      <c r="Q11" s="145"/>
      <c r="R11" s="145"/>
      <c r="S11" s="145"/>
      <c r="T11" s="145"/>
      <c r="U11" s="145"/>
      <c r="V11" s="145"/>
      <c r="W11" s="728">
        <f>SUM(K11:V14)</f>
        <v>0.99999999999999989</v>
      </c>
    </row>
    <row r="12" spans="1:23" s="8" customFormat="1" ht="60" customHeight="1" thickBot="1" x14ac:dyDescent="0.3">
      <c r="A12" s="733"/>
      <c r="B12" s="736"/>
      <c r="C12" s="663"/>
      <c r="D12" s="741"/>
      <c r="E12" s="722"/>
      <c r="F12" s="30" t="s">
        <v>479</v>
      </c>
      <c r="G12" s="39" t="s">
        <v>480</v>
      </c>
      <c r="H12" s="43">
        <v>0.25</v>
      </c>
      <c r="I12" s="93" t="s">
        <v>481</v>
      </c>
      <c r="J12" s="31" t="s">
        <v>482</v>
      </c>
      <c r="K12" s="32"/>
      <c r="L12" s="32"/>
      <c r="M12" s="32"/>
      <c r="N12" s="32"/>
      <c r="O12" s="32">
        <v>0.13</v>
      </c>
      <c r="P12" s="32"/>
      <c r="Q12" s="32"/>
      <c r="R12" s="32"/>
      <c r="S12" s="32"/>
      <c r="T12" s="32">
        <v>0.13</v>
      </c>
      <c r="U12" s="32"/>
      <c r="V12" s="32"/>
      <c r="W12" s="648"/>
    </row>
    <row r="13" spans="1:23" s="8" customFormat="1" ht="60" customHeight="1" thickBot="1" x14ac:dyDescent="0.3">
      <c r="A13" s="733"/>
      <c r="B13" s="736"/>
      <c r="C13" s="663"/>
      <c r="D13" s="741"/>
      <c r="E13" s="722"/>
      <c r="F13" s="30" t="s">
        <v>483</v>
      </c>
      <c r="G13" s="39" t="s">
        <v>484</v>
      </c>
      <c r="H13" s="43">
        <v>0.25</v>
      </c>
      <c r="I13" s="93" t="s">
        <v>466</v>
      </c>
      <c r="J13" s="31" t="s">
        <v>485</v>
      </c>
      <c r="K13" s="32"/>
      <c r="L13" s="32"/>
      <c r="M13" s="32"/>
      <c r="N13" s="32"/>
      <c r="O13" s="32"/>
      <c r="P13" s="32"/>
      <c r="Q13" s="32"/>
      <c r="R13" s="32">
        <v>0.25</v>
      </c>
      <c r="S13" s="32"/>
      <c r="T13" s="32"/>
      <c r="U13" s="32"/>
      <c r="V13" s="32"/>
      <c r="W13" s="648"/>
    </row>
    <row r="14" spans="1:23" s="8" customFormat="1" ht="60" customHeight="1" thickBot="1" x14ac:dyDescent="0.3">
      <c r="A14" s="734"/>
      <c r="B14" s="737"/>
      <c r="C14" s="725"/>
      <c r="D14" s="742"/>
      <c r="E14" s="723"/>
      <c r="F14" s="156" t="s">
        <v>486</v>
      </c>
      <c r="G14" s="148" t="s">
        <v>487</v>
      </c>
      <c r="H14" s="149">
        <v>0.25</v>
      </c>
      <c r="I14" s="150" t="s">
        <v>471</v>
      </c>
      <c r="J14" s="151" t="s">
        <v>488</v>
      </c>
      <c r="K14" s="122"/>
      <c r="L14" s="122"/>
      <c r="M14" s="122"/>
      <c r="N14" s="122">
        <v>0.08</v>
      </c>
      <c r="O14" s="122"/>
      <c r="P14" s="122"/>
      <c r="Q14" s="122"/>
      <c r="R14" s="122">
        <v>0.08</v>
      </c>
      <c r="S14" s="122"/>
      <c r="T14" s="122"/>
      <c r="U14" s="122">
        <v>0.08</v>
      </c>
      <c r="V14" s="122"/>
      <c r="W14" s="729"/>
    </row>
    <row r="15" spans="1:23" s="8" customFormat="1" ht="60" customHeight="1" thickBot="1" x14ac:dyDescent="0.3">
      <c r="A15" s="745" t="str">
        <f>+'5.PAI DG - Comunicaciones'!F10</f>
        <v>6. Desarrollar y fortalecer los procesos institucionales, que garanticen la misionalidad de la Justicia Penal Militar y Policial.</v>
      </c>
      <c r="B15" s="751" t="str">
        <f>+'5.PAI DG - Comunicaciones'!G10</f>
        <v>19. Fortalecer el modelo de operación por procesos de la Entidad.</v>
      </c>
      <c r="C15" s="724" t="s">
        <v>8</v>
      </c>
      <c r="D15" s="719" t="str">
        <f>+'5.PAI DG - Comunicaciones'!L10</f>
        <v>Implementar el  Plan de Participación Ciudadana en la Gestión Pública</v>
      </c>
      <c r="E15" s="724" t="s">
        <v>452</v>
      </c>
      <c r="F15" s="157" t="s">
        <v>403</v>
      </c>
      <c r="G15" s="506" t="s">
        <v>489</v>
      </c>
      <c r="H15" s="143">
        <v>0.5</v>
      </c>
      <c r="I15" s="154" t="s">
        <v>466</v>
      </c>
      <c r="J15" s="155" t="s">
        <v>490</v>
      </c>
      <c r="K15" s="145">
        <v>0.5</v>
      </c>
      <c r="L15" s="145"/>
      <c r="M15" s="145"/>
      <c r="N15" s="145"/>
      <c r="O15" s="145"/>
      <c r="P15" s="145"/>
      <c r="Q15" s="145"/>
      <c r="R15" s="145"/>
      <c r="S15" s="145"/>
      <c r="T15" s="145"/>
      <c r="U15" s="145"/>
      <c r="V15" s="145"/>
      <c r="W15" s="728">
        <f>SUM(K15:V16)</f>
        <v>1</v>
      </c>
    </row>
    <row r="16" spans="1:23" s="8" customFormat="1" ht="60" customHeight="1" thickBot="1" x14ac:dyDescent="0.3">
      <c r="A16" s="747"/>
      <c r="B16" s="752"/>
      <c r="C16" s="725"/>
      <c r="D16" s="720"/>
      <c r="E16" s="725"/>
      <c r="F16" s="158" t="s">
        <v>406</v>
      </c>
      <c r="G16" s="507" t="s">
        <v>491</v>
      </c>
      <c r="H16" s="149">
        <v>0.5</v>
      </c>
      <c r="I16" s="150" t="s">
        <v>466</v>
      </c>
      <c r="J16" s="159" t="s">
        <v>492</v>
      </c>
      <c r="K16" s="122"/>
      <c r="L16" s="122"/>
      <c r="M16" s="122">
        <v>0.12</v>
      </c>
      <c r="N16" s="122"/>
      <c r="O16" s="122"/>
      <c r="P16" s="122">
        <v>0.12</v>
      </c>
      <c r="Q16" s="122"/>
      <c r="R16" s="122"/>
      <c r="S16" s="122">
        <v>0.13</v>
      </c>
      <c r="T16" s="122"/>
      <c r="U16" s="122"/>
      <c r="V16" s="122">
        <v>0.13</v>
      </c>
      <c r="W16" s="729"/>
    </row>
    <row r="17" spans="1:23" s="8" customFormat="1" ht="60" customHeight="1" thickBot="1" x14ac:dyDescent="0.3">
      <c r="A17" s="745" t="str">
        <f>+'5.PAI DG - Comunicaciones'!F11</f>
        <v>6. Desarrollar y fortalecer los procesos institucionales, que garanticen la misionalidad de la Justicia Penal Militar y Policial.</v>
      </c>
      <c r="B17" s="748" t="str">
        <f>+'5.PAI DG - Comunicaciones'!G11</f>
        <v>19. Fortalecer el modelo de operación por procesos de la Entidad.</v>
      </c>
      <c r="C17" s="743" t="s">
        <v>8</v>
      </c>
      <c r="D17" s="726" t="str">
        <f>+'5.PAI DG - Comunicaciones'!L11</f>
        <v>Implementar el  Plan Estratégico de Comunicaciones</v>
      </c>
      <c r="E17" s="726" t="s">
        <v>456</v>
      </c>
      <c r="F17" s="161" t="s">
        <v>412</v>
      </c>
      <c r="G17" s="508" t="s">
        <v>493</v>
      </c>
      <c r="H17" s="162">
        <v>0.25</v>
      </c>
      <c r="I17" s="160" t="s">
        <v>466</v>
      </c>
      <c r="J17" s="163" t="s">
        <v>494</v>
      </c>
      <c r="K17" s="164"/>
      <c r="L17" s="164"/>
      <c r="M17" s="165"/>
      <c r="N17" s="164"/>
      <c r="O17" s="164"/>
      <c r="P17" s="164"/>
      <c r="Q17" s="164"/>
      <c r="R17" s="164">
        <v>0.25</v>
      </c>
      <c r="S17" s="164"/>
      <c r="T17" s="164"/>
      <c r="U17" s="164"/>
      <c r="V17" s="164"/>
      <c r="W17" s="730">
        <f>SUM(K17:V21)</f>
        <v>1.0000000000000002</v>
      </c>
    </row>
    <row r="18" spans="1:23" s="8" customFormat="1" ht="60" customHeight="1" thickBot="1" x14ac:dyDescent="0.3">
      <c r="A18" s="746"/>
      <c r="B18" s="749"/>
      <c r="C18" s="630"/>
      <c r="D18" s="629"/>
      <c r="E18" s="629"/>
      <c r="F18" s="111" t="s">
        <v>414</v>
      </c>
      <c r="G18" s="106" t="s">
        <v>495</v>
      </c>
      <c r="H18" s="69">
        <v>0.15</v>
      </c>
      <c r="I18" s="125" t="s">
        <v>496</v>
      </c>
      <c r="J18" s="126" t="s">
        <v>497</v>
      </c>
      <c r="K18" s="72">
        <v>0.01</v>
      </c>
      <c r="L18" s="72">
        <v>0.01</v>
      </c>
      <c r="M18" s="72">
        <v>0.01</v>
      </c>
      <c r="N18" s="72">
        <v>0.01</v>
      </c>
      <c r="O18" s="72">
        <v>0.01</v>
      </c>
      <c r="P18" s="72">
        <v>0.01</v>
      </c>
      <c r="Q18" s="72">
        <v>0.01</v>
      </c>
      <c r="R18" s="72">
        <v>0.01</v>
      </c>
      <c r="S18" s="72">
        <v>0.01</v>
      </c>
      <c r="T18" s="72">
        <v>0.02</v>
      </c>
      <c r="U18" s="72">
        <v>0.02</v>
      </c>
      <c r="V18" s="72">
        <v>0.02</v>
      </c>
      <c r="W18" s="673"/>
    </row>
    <row r="19" spans="1:23" s="8" customFormat="1" ht="60" customHeight="1" thickBot="1" x14ac:dyDescent="0.3">
      <c r="A19" s="746"/>
      <c r="B19" s="749"/>
      <c r="C19" s="630"/>
      <c r="D19" s="629"/>
      <c r="E19" s="629"/>
      <c r="F19" s="111" t="s">
        <v>498</v>
      </c>
      <c r="G19" s="106" t="s">
        <v>499</v>
      </c>
      <c r="H19" s="69">
        <v>0.15</v>
      </c>
      <c r="I19" s="125" t="s">
        <v>1521</v>
      </c>
      <c r="J19" s="126" t="s">
        <v>500</v>
      </c>
      <c r="K19" s="72"/>
      <c r="L19" s="72"/>
      <c r="M19" s="72">
        <v>0.04</v>
      </c>
      <c r="N19" s="72"/>
      <c r="O19" s="72"/>
      <c r="P19" s="72">
        <v>0.04</v>
      </c>
      <c r="Q19" s="72"/>
      <c r="R19" s="128"/>
      <c r="S19" s="72">
        <v>0.03</v>
      </c>
      <c r="T19" s="72"/>
      <c r="U19" s="72"/>
      <c r="V19" s="72">
        <v>0.04</v>
      </c>
      <c r="W19" s="673"/>
    </row>
    <row r="20" spans="1:23" s="8" customFormat="1" ht="60" customHeight="1" thickBot="1" x14ac:dyDescent="0.3">
      <c r="A20" s="746"/>
      <c r="B20" s="749"/>
      <c r="C20" s="630"/>
      <c r="D20" s="629"/>
      <c r="E20" s="629"/>
      <c r="F20" s="111" t="s">
        <v>501</v>
      </c>
      <c r="G20" s="105" t="s">
        <v>502</v>
      </c>
      <c r="H20" s="69">
        <v>0.25</v>
      </c>
      <c r="I20" s="125" t="s">
        <v>471</v>
      </c>
      <c r="J20" s="71" t="s">
        <v>503</v>
      </c>
      <c r="K20" s="72"/>
      <c r="L20" s="72"/>
      <c r="M20" s="73"/>
      <c r="N20" s="72"/>
      <c r="O20" s="72"/>
      <c r="P20" s="72">
        <v>0.12</v>
      </c>
      <c r="Q20" s="72"/>
      <c r="R20" s="72"/>
      <c r="S20" s="72"/>
      <c r="T20" s="72"/>
      <c r="U20" s="72"/>
      <c r="V20" s="72">
        <v>0.13</v>
      </c>
      <c r="W20" s="673"/>
    </row>
    <row r="21" spans="1:23" s="8" customFormat="1" ht="60" customHeight="1" thickBot="1" x14ac:dyDescent="0.3">
      <c r="A21" s="747"/>
      <c r="B21" s="750"/>
      <c r="C21" s="744"/>
      <c r="D21" s="727"/>
      <c r="E21" s="727"/>
      <c r="F21" s="166" t="s">
        <v>504</v>
      </c>
      <c r="G21" s="509" t="s">
        <v>505</v>
      </c>
      <c r="H21" s="167">
        <v>0.2</v>
      </c>
      <c r="I21" s="125" t="s">
        <v>1521</v>
      </c>
      <c r="J21" s="168" t="s">
        <v>506</v>
      </c>
      <c r="K21" s="169"/>
      <c r="L21" s="169"/>
      <c r="M21" s="169">
        <v>0.05</v>
      </c>
      <c r="N21" s="169"/>
      <c r="O21" s="169"/>
      <c r="P21" s="169">
        <v>0.05</v>
      </c>
      <c r="Q21" s="169"/>
      <c r="R21" s="169"/>
      <c r="S21" s="169">
        <v>0.05</v>
      </c>
      <c r="T21" s="169"/>
      <c r="U21" s="169"/>
      <c r="V21" s="169">
        <v>0.05</v>
      </c>
      <c r="W21" s="731"/>
    </row>
    <row r="22" spans="1:23" s="8" customFormat="1" ht="99" customHeight="1" thickBot="1" x14ac:dyDescent="0.3">
      <c r="A22" s="510" t="str">
        <f>+'5.PAI DG - Comunicaciones'!F12</f>
        <v>6. Desarrollar y fortalecer los procesos institucionales, que garanticen la misionalidad de la Justicia Penal Militar y Policial.</v>
      </c>
      <c r="B22" s="511" t="str">
        <f>+'5.PAI DG - Comunicaciones'!G12</f>
        <v>22. Impulsar los mecanismos de seguimiento y control a los avances en la implementación de las Políticas de Desempeño Institucional del Modelo Integrado de Planeación y Gestión - MIPG.</v>
      </c>
      <c r="C22" s="132" t="s">
        <v>8</v>
      </c>
      <c r="D22" s="131" t="str">
        <f>+'5.PAI DG - Comunicaciones'!L12</f>
        <v>Ejecutar las acciones definidas por la dependencia para dar cumplimiento a los planes de trabajo de las políticas del MIPG bajo su responsabilidad.</v>
      </c>
      <c r="E22" s="131" t="str">
        <f>+'5.PAI DG - Comunicaciones'!M12</f>
        <v>Incrementar en 10 puntos la medición del Índice de Desempeño - IDI</v>
      </c>
      <c r="F22" s="170" t="s">
        <v>417</v>
      </c>
      <c r="G22" s="132" t="s">
        <v>507</v>
      </c>
      <c r="H22" s="171">
        <v>1</v>
      </c>
      <c r="I22" s="172" t="s">
        <v>466</v>
      </c>
      <c r="J22" s="130" t="s">
        <v>508</v>
      </c>
      <c r="K22" s="136"/>
      <c r="L22" s="136"/>
      <c r="M22" s="136"/>
      <c r="N22" s="136">
        <v>0.33</v>
      </c>
      <c r="O22" s="136"/>
      <c r="P22" s="136"/>
      <c r="Q22" s="173"/>
      <c r="R22" s="136">
        <v>0.33</v>
      </c>
      <c r="S22" s="136"/>
      <c r="T22" s="136"/>
      <c r="U22" s="136"/>
      <c r="V22" s="124">
        <v>0.34</v>
      </c>
      <c r="W22" s="121">
        <f>SUM(K22:V22)</f>
        <v>1</v>
      </c>
    </row>
    <row r="23" spans="1:23" s="16" customFormat="1" ht="97.5" customHeight="1" thickBot="1" x14ac:dyDescent="0.25">
      <c r="A23" s="510" t="str">
        <f>+'5.PAI DG - Comunicaciones'!F13</f>
        <v>4. Fortalecer y articular los mecanismos de prevención y lucha contra la corrupción en la Justicia Penal Militar y Policial.</v>
      </c>
      <c r="B23" s="512" t="s">
        <v>91</v>
      </c>
      <c r="C23" s="132" t="s">
        <v>8</v>
      </c>
      <c r="D23" s="131" t="str">
        <f>+'5.PAI DG - Comunicaciones'!L13</f>
        <v>Ejecutar las acciones establecidas en el marco de la Política de Lucha contra la corrupción y del anexo técnico del programa de Transparencia y Ética Pública (PTEP).</v>
      </c>
      <c r="E23" s="130" t="str">
        <f>+'5.PAI DG - Comunicaciones'!M13</f>
        <v xml:space="preserve">Incrementar en  10 puntos  el índice anticorrupción con respecto a la vigencia anterior. </v>
      </c>
      <c r="F23" s="170" t="s">
        <v>423</v>
      </c>
      <c r="G23" s="130" t="s">
        <v>273</v>
      </c>
      <c r="H23" s="171">
        <v>1</v>
      </c>
      <c r="I23" s="172" t="s">
        <v>466</v>
      </c>
      <c r="J23" s="174" t="s">
        <v>256</v>
      </c>
      <c r="K23" s="136"/>
      <c r="L23" s="136"/>
      <c r="M23" s="136"/>
      <c r="N23" s="136">
        <v>0.33</v>
      </c>
      <c r="O23" s="136"/>
      <c r="P23" s="136"/>
      <c r="Q23" s="173"/>
      <c r="R23" s="136">
        <v>0.33</v>
      </c>
      <c r="S23" s="136"/>
      <c r="T23" s="136"/>
      <c r="U23" s="136"/>
      <c r="V23" s="136">
        <v>0.34</v>
      </c>
      <c r="W23" s="140">
        <f>SUM(K23:V23)</f>
        <v>1</v>
      </c>
    </row>
  </sheetData>
  <sheetProtection formatCells="0" selectLockedCells="1" selectUnlockedCells="1"/>
  <mergeCells count="41">
    <mergeCell ref="C17:C21"/>
    <mergeCell ref="A17:A21"/>
    <mergeCell ref="B17:B21"/>
    <mergeCell ref="A15:A16"/>
    <mergeCell ref="B15:B16"/>
    <mergeCell ref="C15:C16"/>
    <mergeCell ref="A11:A14"/>
    <mergeCell ref="B11:B14"/>
    <mergeCell ref="C11:C14"/>
    <mergeCell ref="K5:N5"/>
    <mergeCell ref="I5:I6"/>
    <mergeCell ref="J5:J6"/>
    <mergeCell ref="A8:A10"/>
    <mergeCell ref="B8:B10"/>
    <mergeCell ref="C8:C10"/>
    <mergeCell ref="D8:D10"/>
    <mergeCell ref="E5:E6"/>
    <mergeCell ref="E8:E10"/>
    <mergeCell ref="D11:D14"/>
    <mergeCell ref="A1:W3"/>
    <mergeCell ref="S5:V5"/>
    <mergeCell ref="O5:R5"/>
    <mergeCell ref="A4:B4"/>
    <mergeCell ref="C4:W4"/>
    <mergeCell ref="A5:A6"/>
    <mergeCell ref="B5:B6"/>
    <mergeCell ref="C5:C6"/>
    <mergeCell ref="F5:F6"/>
    <mergeCell ref="D5:D6"/>
    <mergeCell ref="G5:G6"/>
    <mergeCell ref="W5:W6"/>
    <mergeCell ref="H5:H6"/>
    <mergeCell ref="D15:D16"/>
    <mergeCell ref="E11:E14"/>
    <mergeCell ref="E15:E16"/>
    <mergeCell ref="D17:D21"/>
    <mergeCell ref="W8:W10"/>
    <mergeCell ref="W11:W14"/>
    <mergeCell ref="W15:W16"/>
    <mergeCell ref="E17:E21"/>
    <mergeCell ref="W17:W21"/>
  </mergeCells>
  <phoneticPr fontId="23" type="noConversion"/>
  <conditionalFormatting sqref="K7">
    <cfRule type="colorScale" priority="14">
      <colorScale>
        <cfvo type="min"/>
        <cfvo type="max"/>
        <color theme="0" tint="-0.14999847407452621"/>
        <color theme="0" tint="-0.14999847407452621"/>
      </colorScale>
    </cfRule>
  </conditionalFormatting>
  <conditionalFormatting sqref="K8:V9">
    <cfRule type="colorScale" priority="709">
      <colorScale>
        <cfvo type="min"/>
        <cfvo type="max"/>
        <color theme="0" tint="-0.14999847407452621"/>
        <color theme="0" tint="-0.14999847407452621"/>
      </colorScale>
    </cfRule>
  </conditionalFormatting>
  <conditionalFormatting sqref="M19">
    <cfRule type="colorScale" priority="2">
      <colorScale>
        <cfvo type="min"/>
        <cfvo type="max"/>
        <color theme="0" tint="-0.14999847407452621"/>
        <color theme="0" tint="-0.14999847407452621"/>
      </colorScale>
    </cfRule>
  </conditionalFormatting>
  <conditionalFormatting sqref="M21">
    <cfRule type="colorScale" priority="1">
      <colorScale>
        <cfvo type="min"/>
        <cfvo type="max"/>
        <color theme="0" tint="-0.14999847407452621"/>
        <color theme="0" tint="-0.14999847407452621"/>
      </colorScale>
    </cfRule>
  </conditionalFormatting>
  <conditionalFormatting sqref="M22:M23">
    <cfRule type="colorScale" priority="9">
      <colorScale>
        <cfvo type="min"/>
        <cfvo type="max"/>
        <color theme="0" tint="-0.14999847407452621"/>
        <color theme="0" tint="-0.14999847407452621"/>
      </colorScale>
    </cfRule>
  </conditionalFormatting>
  <conditionalFormatting sqref="N22:P22 R22:V22 K17:L17 K10:V16 N17:V17 N19:V21 K19:L22 K18:V18">
    <cfRule type="colorScale" priority="1171">
      <colorScale>
        <cfvo type="min"/>
        <cfvo type="max"/>
        <color theme="0" tint="-0.14999847407452621"/>
        <color theme="0" tint="-0.14999847407452621"/>
      </colorScale>
    </cfRule>
  </conditionalFormatting>
  <conditionalFormatting sqref="N23:P23 R23:V23 K23:L23">
    <cfRule type="colorScale" priority="3">
      <colorScale>
        <cfvo type="min"/>
        <cfvo type="max"/>
        <color theme="0" tint="-0.14999847407452621"/>
        <color theme="0" tint="-0.14999847407452621"/>
      </colorScale>
    </cfRule>
  </conditionalFormatting>
  <conditionalFormatting sqref="P7">
    <cfRule type="colorScale" priority="5">
      <colorScale>
        <cfvo type="min"/>
        <cfvo type="max"/>
        <color theme="0" tint="-0.14999847407452621"/>
        <color theme="0" tint="-0.14999847407452621"/>
      </colorScale>
    </cfRule>
  </conditionalFormatting>
  <conditionalFormatting sqref="T7">
    <cfRule type="colorScale" priority="4">
      <colorScale>
        <cfvo type="min"/>
        <cfvo type="max"/>
        <color theme="0" tint="-0.14999847407452621"/>
        <color theme="0" tint="-0.14999847407452621"/>
      </colorScale>
    </cfRule>
  </conditionalFormatting>
  <conditionalFormatting sqref="W7:W8 W11 W15 W17 W22:W23">
    <cfRule type="colorScale" priority="1559">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5"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0AA1349-2DED-4937-8F6E-5ABF19B6DB9F}">
          <x14:formula1>
            <xm:f>'Listas '!$D$2:$D$13</xm:f>
          </x14:formula1>
          <xm:sqref>A17 A7:A8 A11 A15 A22:A23</xm:sqref>
        </x14:dataValidation>
        <x14:dataValidation type="list" allowBlank="1" showInputMessage="1" showErrorMessage="1" xr:uid="{69B0035B-F7DD-44AC-B517-01C34DA49818}">
          <x14:formula1>
            <xm:f>'Listas '!$A$2:$A$23</xm:f>
          </x14:formula1>
          <xm:sqref>C7:C8 C11 C15 C17 C22:C23</xm:sqref>
        </x14:dataValidation>
        <x14:dataValidation type="list" allowBlank="1" showInputMessage="1" showErrorMessage="1" xr:uid="{655F0D67-DF3D-441B-84BE-422A75543A90}">
          <x14:formula1>
            <xm:f>'Listas '!$A$51:$A$91</xm:f>
          </x14:formula1>
          <xm:sqref>B11 B22:B23 B17 B15</xm:sqref>
        </x14:dataValidation>
        <x14:dataValidation type="list" allowBlank="1" showInputMessage="1" showErrorMessage="1" xr:uid="{7B5866A2-DFCC-473C-83CF-F6DFDD5C5CA3}">
          <x14:formula1>
            <xm:f>'Listas '!$A$51:$A$96</xm:f>
          </x14:formula1>
          <xm:sqref>B7:B10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FCF8-C77F-4F67-835A-D289A51F2945}">
  <sheetPr>
    <tabColor theme="8"/>
  </sheetPr>
  <dimension ref="A1:AF18"/>
  <sheetViews>
    <sheetView view="pageBreakPreview" zoomScale="48" zoomScaleNormal="51" zoomScaleSheetLayoutView="48" workbookViewId="0">
      <selection activeCell="O7" sqref="O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8.42578125" style="5" customWidth="1"/>
    <col min="13" max="13" width="54.7109375" style="5" customWidth="1"/>
    <col min="14" max="14" width="24.5703125" style="22" customWidth="1"/>
    <col min="15" max="15" width="60.140625" style="5" customWidth="1"/>
    <col min="16" max="16" width="60.140625" style="5" hidden="1" customWidth="1"/>
    <col min="17" max="28" width="10.7109375" style="5" customWidth="1"/>
    <col min="29" max="29" width="10.140625" style="5" customWidth="1"/>
    <col min="30" max="31" width="11.42578125" style="5"/>
    <col min="32" max="32" width="13.42578125" style="5" bestFit="1" customWidth="1"/>
    <col min="33" max="16384" width="11.42578125" style="5"/>
  </cols>
  <sheetData>
    <row r="1" spans="1:32"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90"/>
    </row>
    <row r="2" spans="1:32" s="1" customFormat="1" ht="16.5" customHeight="1" x14ac:dyDescent="0.25">
      <c r="A2" s="669"/>
      <c r="B2" s="2"/>
      <c r="C2" s="2"/>
      <c r="D2" s="2"/>
      <c r="E2" s="2"/>
      <c r="F2" s="2"/>
      <c r="G2" s="2"/>
      <c r="H2" s="2"/>
      <c r="I2" s="2"/>
      <c r="J2" s="2"/>
      <c r="K2" s="2"/>
      <c r="L2" s="2"/>
      <c r="M2" s="2"/>
      <c r="N2" s="2"/>
      <c r="O2" s="2"/>
      <c r="P2" s="2"/>
      <c r="Q2" s="2"/>
      <c r="R2" s="2"/>
      <c r="S2" s="2"/>
      <c r="T2" s="2"/>
      <c r="U2" s="2"/>
      <c r="V2" s="2"/>
      <c r="W2" s="2"/>
      <c r="X2" s="2"/>
      <c r="Y2" s="2"/>
      <c r="Z2" s="2"/>
      <c r="AA2" s="2"/>
      <c r="AB2" s="2"/>
      <c r="AC2" s="2"/>
    </row>
    <row r="3" spans="1:32" s="1" customFormat="1" ht="15.75" customHeight="1" thickBot="1" x14ac:dyDescent="0.3">
      <c r="A3" s="670"/>
      <c r="B3" s="3"/>
      <c r="C3" s="4"/>
      <c r="D3" s="4"/>
      <c r="E3" s="4"/>
      <c r="F3" s="4"/>
      <c r="G3" s="4"/>
      <c r="H3" s="4"/>
      <c r="I3" s="4"/>
      <c r="J3" s="4"/>
      <c r="K3" s="4"/>
      <c r="L3" s="4"/>
      <c r="M3" s="4"/>
      <c r="N3" s="4"/>
      <c r="O3" s="4"/>
      <c r="P3" s="4"/>
      <c r="Q3" s="4"/>
      <c r="R3" s="4"/>
      <c r="S3" s="4"/>
      <c r="T3" s="4"/>
      <c r="U3" s="4"/>
      <c r="V3" s="4"/>
      <c r="W3" s="4"/>
      <c r="X3" s="4"/>
      <c r="Y3" s="4"/>
      <c r="Z3" s="4"/>
      <c r="AA3" s="4"/>
      <c r="AB3" s="4"/>
      <c r="AC3" s="4"/>
    </row>
    <row r="4" spans="1:32" s="25" customFormat="1" ht="54" customHeight="1" thickBot="1" x14ac:dyDescent="0.35">
      <c r="A4" s="591" t="s">
        <v>147</v>
      </c>
      <c r="B4" s="592"/>
      <c r="C4" s="592"/>
      <c r="D4" s="592"/>
      <c r="E4" s="592"/>
      <c r="F4" s="592"/>
      <c r="G4" s="592"/>
      <c r="H4" s="618" t="s">
        <v>1533</v>
      </c>
      <c r="I4" s="618"/>
      <c r="J4" s="618"/>
      <c r="K4" s="618"/>
      <c r="L4" s="618"/>
      <c r="M4" s="618"/>
      <c r="N4" s="618"/>
      <c r="O4" s="618"/>
      <c r="P4" s="618"/>
      <c r="Q4" s="618"/>
      <c r="R4" s="618"/>
      <c r="S4" s="618"/>
      <c r="T4" s="618"/>
      <c r="U4" s="618"/>
      <c r="V4" s="618"/>
      <c r="W4" s="618"/>
      <c r="X4" s="618"/>
      <c r="Y4" s="618"/>
      <c r="Z4" s="618"/>
      <c r="AA4" s="618"/>
      <c r="AB4" s="618"/>
      <c r="AC4" s="619"/>
    </row>
    <row r="5" spans="1:32" s="7" customFormat="1" ht="71.25" customHeight="1" thickBot="1" x14ac:dyDescent="0.25">
      <c r="A5" s="596" t="s">
        <v>71</v>
      </c>
      <c r="B5" s="597" t="s">
        <v>148</v>
      </c>
      <c r="C5" s="598" t="s">
        <v>75</v>
      </c>
      <c r="D5" s="599" t="s">
        <v>149</v>
      </c>
      <c r="E5" s="599" t="s">
        <v>150</v>
      </c>
      <c r="F5" s="620" t="s">
        <v>151</v>
      </c>
      <c r="G5" s="621" t="s">
        <v>152</v>
      </c>
      <c r="H5" s="623" t="s">
        <v>153</v>
      </c>
      <c r="I5" s="623" t="s">
        <v>154</v>
      </c>
      <c r="J5" s="623" t="s">
        <v>3</v>
      </c>
      <c r="K5" s="623" t="s">
        <v>155</v>
      </c>
      <c r="L5" s="623" t="s">
        <v>156</v>
      </c>
      <c r="M5" s="623" t="s">
        <v>157</v>
      </c>
      <c r="N5" s="623" t="s">
        <v>158</v>
      </c>
      <c r="O5" s="623" t="s">
        <v>159</v>
      </c>
      <c r="P5" s="364"/>
      <c r="Q5" s="626" t="s">
        <v>160</v>
      </c>
      <c r="R5" s="626"/>
      <c r="S5" s="626"/>
      <c r="T5" s="626"/>
      <c r="U5" s="626" t="s">
        <v>161</v>
      </c>
      <c r="V5" s="626"/>
      <c r="W5" s="626"/>
      <c r="X5" s="626"/>
      <c r="Y5" s="626" t="s">
        <v>162</v>
      </c>
      <c r="Z5" s="626"/>
      <c r="AA5" s="626"/>
      <c r="AB5" s="626"/>
      <c r="AC5" s="622" t="s">
        <v>163</v>
      </c>
    </row>
    <row r="6" spans="1:32" s="6" customFormat="1" ht="56.25" customHeight="1" thickBot="1" x14ac:dyDescent="0.25">
      <c r="A6" s="596"/>
      <c r="B6" s="597"/>
      <c r="C6" s="598"/>
      <c r="D6" s="599"/>
      <c r="E6" s="599"/>
      <c r="F6" s="640"/>
      <c r="G6" s="641"/>
      <c r="H6" s="623"/>
      <c r="I6" s="623"/>
      <c r="J6" s="623"/>
      <c r="K6" s="623"/>
      <c r="L6" s="623"/>
      <c r="M6" s="623"/>
      <c r="N6" s="623"/>
      <c r="O6" s="623"/>
      <c r="P6" s="364" t="s">
        <v>509</v>
      </c>
      <c r="Q6" s="49">
        <v>1</v>
      </c>
      <c r="R6" s="49">
        <v>2</v>
      </c>
      <c r="S6" s="49">
        <v>3</v>
      </c>
      <c r="T6" s="49">
        <v>4</v>
      </c>
      <c r="U6" s="49">
        <v>5</v>
      </c>
      <c r="V6" s="49">
        <v>6</v>
      </c>
      <c r="W6" s="49">
        <v>7</v>
      </c>
      <c r="X6" s="49">
        <v>8</v>
      </c>
      <c r="Y6" s="49">
        <v>9</v>
      </c>
      <c r="Z6" s="49">
        <v>10</v>
      </c>
      <c r="AA6" s="49">
        <v>11</v>
      </c>
      <c r="AB6" s="49">
        <v>12</v>
      </c>
      <c r="AC6" s="622"/>
    </row>
    <row r="7" spans="1:32" s="8" customFormat="1" ht="181.5" customHeight="1" thickBot="1" x14ac:dyDescent="0.3">
      <c r="A7" s="40" t="s">
        <v>72</v>
      </c>
      <c r="B7" s="35" t="s">
        <v>74</v>
      </c>
      <c r="C7" s="35" t="s">
        <v>76</v>
      </c>
      <c r="D7" s="35" t="s">
        <v>78</v>
      </c>
      <c r="E7" s="59" t="s">
        <v>80</v>
      </c>
      <c r="F7" s="64" t="s">
        <v>41</v>
      </c>
      <c r="G7" s="64" t="s">
        <v>119</v>
      </c>
      <c r="H7" s="60" t="s">
        <v>20</v>
      </c>
      <c r="I7" s="41" t="s">
        <v>18</v>
      </c>
      <c r="J7" s="41" t="s">
        <v>7</v>
      </c>
      <c r="K7" s="50" t="s">
        <v>510</v>
      </c>
      <c r="L7" s="37" t="s">
        <v>511</v>
      </c>
      <c r="M7" s="35" t="s">
        <v>512</v>
      </c>
      <c r="N7" s="52" t="s">
        <v>170</v>
      </c>
      <c r="O7" s="50" t="s">
        <v>513</v>
      </c>
      <c r="P7" s="366" t="s">
        <v>514</v>
      </c>
      <c r="Q7" s="53"/>
      <c r="R7" s="54"/>
      <c r="S7" s="54"/>
      <c r="T7" s="54">
        <v>0.35</v>
      </c>
      <c r="V7" s="54"/>
      <c r="X7" s="54">
        <v>0.2</v>
      </c>
      <c r="Y7" s="54"/>
      <c r="AA7" s="54"/>
      <c r="AB7" s="54">
        <v>0.45</v>
      </c>
      <c r="AC7" s="55">
        <f>SUM(Q7:AB7)</f>
        <v>1</v>
      </c>
    </row>
    <row r="8" spans="1:32" s="8" customFormat="1" ht="110.25" customHeight="1" thickBot="1" x14ac:dyDescent="0.3">
      <c r="A8" s="40" t="s">
        <v>72</v>
      </c>
      <c r="B8" s="35" t="s">
        <v>74</v>
      </c>
      <c r="C8" s="35" t="s">
        <v>76</v>
      </c>
      <c r="D8" s="35" t="s">
        <v>78</v>
      </c>
      <c r="E8" s="59" t="s">
        <v>80</v>
      </c>
      <c r="F8" s="64" t="s">
        <v>41</v>
      </c>
      <c r="G8" s="64" t="s">
        <v>118</v>
      </c>
      <c r="H8" s="60" t="s">
        <v>20</v>
      </c>
      <c r="I8" s="41" t="s">
        <v>18</v>
      </c>
      <c r="J8" s="41" t="s">
        <v>7</v>
      </c>
      <c r="K8" s="41" t="s">
        <v>515</v>
      </c>
      <c r="L8" s="37" t="s">
        <v>516</v>
      </c>
      <c r="M8" s="35" t="s">
        <v>517</v>
      </c>
      <c r="N8" s="52" t="s">
        <v>170</v>
      </c>
      <c r="O8" s="37" t="s">
        <v>518</v>
      </c>
      <c r="P8" s="367" t="s">
        <v>519</v>
      </c>
      <c r="Q8" s="53"/>
      <c r="R8" s="54"/>
      <c r="S8" s="54"/>
      <c r="T8" s="54">
        <v>0.35</v>
      </c>
      <c r="U8" s="54"/>
      <c r="V8" s="54"/>
      <c r="W8" s="54"/>
      <c r="X8" s="54">
        <v>0.5</v>
      </c>
      <c r="Y8" s="54"/>
      <c r="Z8" s="54"/>
      <c r="AA8" s="54"/>
      <c r="AB8" s="54">
        <v>0.15</v>
      </c>
      <c r="AC8" s="55">
        <f>SUM(Q8:AB8)</f>
        <v>1</v>
      </c>
    </row>
    <row r="9" spans="1:32" s="8" customFormat="1" ht="157.5" customHeight="1" thickBot="1" x14ac:dyDescent="0.3">
      <c r="A9" s="40" t="s">
        <v>72</v>
      </c>
      <c r="B9" s="35" t="s">
        <v>74</v>
      </c>
      <c r="C9" s="35" t="s">
        <v>76</v>
      </c>
      <c r="D9" s="35" t="s">
        <v>78</v>
      </c>
      <c r="E9" s="59" t="s">
        <v>80</v>
      </c>
      <c r="F9" s="64" t="s">
        <v>41</v>
      </c>
      <c r="G9" s="64" t="s">
        <v>117</v>
      </c>
      <c r="H9" s="60" t="s">
        <v>20</v>
      </c>
      <c r="I9" s="41" t="s">
        <v>18</v>
      </c>
      <c r="J9" s="41" t="s">
        <v>7</v>
      </c>
      <c r="K9" s="41" t="s">
        <v>520</v>
      </c>
      <c r="L9" s="41" t="s">
        <v>521</v>
      </c>
      <c r="M9" s="95" t="s">
        <v>522</v>
      </c>
      <c r="N9" s="52" t="s">
        <v>170</v>
      </c>
      <c r="O9" s="95" t="s">
        <v>523</v>
      </c>
      <c r="P9" s="367" t="s">
        <v>524</v>
      </c>
      <c r="Q9" s="54"/>
      <c r="R9" s="54"/>
      <c r="S9" s="54"/>
      <c r="T9" s="54">
        <v>0.3</v>
      </c>
      <c r="U9" s="54"/>
      <c r="V9" s="54"/>
      <c r="W9" s="54"/>
      <c r="X9" s="54">
        <v>0.35</v>
      </c>
      <c r="Y9" s="54"/>
      <c r="Z9" s="54"/>
      <c r="AA9" s="54"/>
      <c r="AB9" s="54">
        <v>0.35</v>
      </c>
      <c r="AC9" s="55">
        <f>SUM(Q9:AB9)</f>
        <v>0.99999999999999989</v>
      </c>
    </row>
    <row r="10" spans="1:32" s="8" customFormat="1" ht="116.25" customHeight="1" thickBot="1" x14ac:dyDescent="0.3">
      <c r="A10" s="40"/>
      <c r="B10" s="35" t="s">
        <v>74</v>
      </c>
      <c r="C10" s="35" t="s">
        <v>76</v>
      </c>
      <c r="D10" s="35" t="s">
        <v>78</v>
      </c>
      <c r="E10" s="59" t="s">
        <v>80</v>
      </c>
      <c r="F10" s="64" t="s">
        <v>41</v>
      </c>
      <c r="G10" s="64" t="s">
        <v>105</v>
      </c>
      <c r="H10" s="60" t="s">
        <v>20</v>
      </c>
      <c r="I10" s="41" t="s">
        <v>18</v>
      </c>
      <c r="J10" s="41" t="s">
        <v>7</v>
      </c>
      <c r="K10" s="41" t="s">
        <v>525</v>
      </c>
      <c r="L10" s="41" t="s">
        <v>526</v>
      </c>
      <c r="M10" s="95" t="s">
        <v>527</v>
      </c>
      <c r="N10" s="52" t="s">
        <v>170</v>
      </c>
      <c r="O10" s="37" t="s">
        <v>528</v>
      </c>
      <c r="P10" s="367"/>
      <c r="Q10" s="54"/>
      <c r="R10" s="54"/>
      <c r="S10" s="54"/>
      <c r="T10" s="54">
        <v>0.76</v>
      </c>
      <c r="U10" s="54"/>
      <c r="V10" s="54"/>
      <c r="W10" s="54"/>
      <c r="X10" s="54">
        <v>0.12</v>
      </c>
      <c r="Y10" s="54"/>
      <c r="Z10" s="54"/>
      <c r="AA10" s="54"/>
      <c r="AB10" s="54">
        <v>0.12</v>
      </c>
      <c r="AC10" s="55">
        <f>SUM(Q10:AB10)</f>
        <v>1</v>
      </c>
    </row>
    <row r="11" spans="1:32" s="8" customFormat="1" ht="120.75" thickBot="1" x14ac:dyDescent="0.3">
      <c r="A11" s="40" t="s">
        <v>72</v>
      </c>
      <c r="B11" s="35" t="s">
        <v>74</v>
      </c>
      <c r="C11" s="35" t="s">
        <v>76</v>
      </c>
      <c r="D11" s="35" t="s">
        <v>78</v>
      </c>
      <c r="E11" s="59" t="s">
        <v>80</v>
      </c>
      <c r="F11" s="64" t="s">
        <v>29</v>
      </c>
      <c r="G11" s="64" t="s">
        <v>98</v>
      </c>
      <c r="H11" s="50" t="s">
        <v>20</v>
      </c>
      <c r="I11" s="50" t="s">
        <v>18</v>
      </c>
      <c r="J11" s="50" t="s">
        <v>7</v>
      </c>
      <c r="K11" s="50" t="s">
        <v>529</v>
      </c>
      <c r="L11" s="35" t="s">
        <v>530</v>
      </c>
      <c r="M11" s="35" t="s">
        <v>531</v>
      </c>
      <c r="N11" s="52" t="s">
        <v>532</v>
      </c>
      <c r="O11" s="37" t="s">
        <v>533</v>
      </c>
      <c r="P11" s="367" t="s">
        <v>534</v>
      </c>
      <c r="Q11" s="54"/>
      <c r="R11" s="54"/>
      <c r="S11" s="54"/>
      <c r="T11" s="54">
        <v>0.76</v>
      </c>
      <c r="U11" s="54"/>
      <c r="V11" s="54"/>
      <c r="W11" s="54"/>
      <c r="X11" s="54">
        <v>0.12</v>
      </c>
      <c r="Y11" s="54"/>
      <c r="Z11" s="54"/>
      <c r="AA11" s="54"/>
      <c r="AB11" s="54">
        <v>0.12</v>
      </c>
      <c r="AC11" s="55">
        <f>SUM(Q11:AB11)</f>
        <v>1</v>
      </c>
    </row>
    <row r="12" spans="1:32" s="8" customFormat="1" ht="157.5" customHeight="1" thickBot="1" x14ac:dyDescent="0.3">
      <c r="A12" s="40" t="s">
        <v>72</v>
      </c>
      <c r="B12" s="35" t="s">
        <v>74</v>
      </c>
      <c r="C12" s="35" t="s">
        <v>76</v>
      </c>
      <c r="D12" s="35" t="s">
        <v>78</v>
      </c>
      <c r="E12" s="59" t="s">
        <v>80</v>
      </c>
      <c r="F12" s="64" t="s">
        <v>29</v>
      </c>
      <c r="G12" s="64" t="s">
        <v>98</v>
      </c>
      <c r="H12" s="60" t="s">
        <v>20</v>
      </c>
      <c r="I12" s="50" t="s">
        <v>18</v>
      </c>
      <c r="J12" s="50" t="s">
        <v>7</v>
      </c>
      <c r="K12" s="50" t="s">
        <v>535</v>
      </c>
      <c r="L12" s="35" t="s">
        <v>536</v>
      </c>
      <c r="M12" s="35" t="s">
        <v>537</v>
      </c>
      <c r="N12" s="52" t="s">
        <v>532</v>
      </c>
      <c r="O12" s="37" t="s">
        <v>538</v>
      </c>
      <c r="P12" s="367"/>
      <c r="Q12" s="53"/>
      <c r="R12" s="54"/>
      <c r="S12" s="54"/>
      <c r="T12" s="54">
        <v>0.2</v>
      </c>
      <c r="U12" s="54"/>
      <c r="V12" s="54"/>
      <c r="W12" s="54"/>
      <c r="X12" s="54">
        <v>0.4</v>
      </c>
      <c r="Y12" s="54"/>
      <c r="Z12" s="54"/>
      <c r="AA12" s="54"/>
      <c r="AB12" s="54">
        <v>0.4</v>
      </c>
      <c r="AC12" s="55">
        <f t="shared" ref="AC12:AC18" si="0">SUM(Q12:AB12)</f>
        <v>1</v>
      </c>
    </row>
    <row r="13" spans="1:32" s="8" customFormat="1" ht="120.75" thickBot="1" x14ac:dyDescent="0.3">
      <c r="A13" s="40" t="s">
        <v>72</v>
      </c>
      <c r="B13" s="35" t="s">
        <v>74</v>
      </c>
      <c r="C13" s="35" t="s">
        <v>76</v>
      </c>
      <c r="D13" s="35" t="s">
        <v>78</v>
      </c>
      <c r="E13" s="59" t="s">
        <v>80</v>
      </c>
      <c r="F13" s="64" t="s">
        <v>29</v>
      </c>
      <c r="G13" s="64" t="s">
        <v>98</v>
      </c>
      <c r="H13" s="50" t="s">
        <v>20</v>
      </c>
      <c r="I13" s="50" t="s">
        <v>18</v>
      </c>
      <c r="J13" s="50" t="s">
        <v>7</v>
      </c>
      <c r="K13" s="50" t="s">
        <v>539</v>
      </c>
      <c r="L13" s="35" t="s">
        <v>540</v>
      </c>
      <c r="M13" s="35" t="s">
        <v>541</v>
      </c>
      <c r="N13" s="52" t="s">
        <v>532</v>
      </c>
      <c r="O13" s="37" t="s">
        <v>542</v>
      </c>
      <c r="P13" s="367"/>
      <c r="Q13" s="53"/>
      <c r="R13" s="54"/>
      <c r="S13" s="54"/>
      <c r="T13" s="54">
        <v>0.4</v>
      </c>
      <c r="U13" s="54"/>
      <c r="V13" s="54"/>
      <c r="W13" s="54"/>
      <c r="X13" s="54">
        <v>0.3</v>
      </c>
      <c r="Y13" s="54"/>
      <c r="Z13" s="54"/>
      <c r="AA13" s="54"/>
      <c r="AB13" s="54">
        <v>0.3</v>
      </c>
      <c r="AC13" s="55">
        <f t="shared" si="0"/>
        <v>1</v>
      </c>
    </row>
    <row r="14" spans="1:32" s="8" customFormat="1" ht="105.75" thickBot="1" x14ac:dyDescent="0.3">
      <c r="A14" s="40" t="s">
        <v>72</v>
      </c>
      <c r="B14" s="35" t="s">
        <v>74</v>
      </c>
      <c r="C14" s="35" t="s">
        <v>76</v>
      </c>
      <c r="D14" s="35" t="s">
        <v>78</v>
      </c>
      <c r="E14" s="59" t="s">
        <v>80</v>
      </c>
      <c r="F14" s="64" t="s">
        <v>29</v>
      </c>
      <c r="G14" s="64" t="s">
        <v>98</v>
      </c>
      <c r="H14" s="50" t="s">
        <v>20</v>
      </c>
      <c r="I14" s="50" t="s">
        <v>18</v>
      </c>
      <c r="J14" s="50" t="s">
        <v>7</v>
      </c>
      <c r="K14" s="50" t="s">
        <v>543</v>
      </c>
      <c r="L14" s="35" t="s">
        <v>544</v>
      </c>
      <c r="M14" s="35" t="s">
        <v>545</v>
      </c>
      <c r="N14" s="52" t="s">
        <v>532</v>
      </c>
      <c r="O14" s="37" t="s">
        <v>546</v>
      </c>
      <c r="P14" s="367"/>
      <c r="Q14" s="53"/>
      <c r="R14" s="54"/>
      <c r="S14" s="54"/>
      <c r="T14" s="54">
        <v>0.33</v>
      </c>
      <c r="U14" s="54"/>
      <c r="V14" s="54"/>
      <c r="W14" s="54"/>
      <c r="X14" s="54">
        <v>0.33</v>
      </c>
      <c r="Y14" s="54"/>
      <c r="Z14" s="54"/>
      <c r="AA14" s="54"/>
      <c r="AB14" s="54">
        <v>0.34</v>
      </c>
      <c r="AC14" s="55">
        <f t="shared" si="0"/>
        <v>1</v>
      </c>
    </row>
    <row r="15" spans="1:32" ht="90.75" customHeight="1" thickBot="1" x14ac:dyDescent="0.25">
      <c r="A15" s="767" t="s">
        <v>72</v>
      </c>
      <c r="B15" s="769" t="s">
        <v>74</v>
      </c>
      <c r="C15" s="769" t="s">
        <v>76</v>
      </c>
      <c r="D15" s="769" t="s">
        <v>78</v>
      </c>
      <c r="E15" s="765" t="s">
        <v>80</v>
      </c>
      <c r="F15" s="763" t="s">
        <v>29</v>
      </c>
      <c r="G15" s="761" t="s">
        <v>100</v>
      </c>
      <c r="H15" s="777" t="s">
        <v>20</v>
      </c>
      <c r="I15" s="775" t="s">
        <v>458</v>
      </c>
      <c r="J15" s="775" t="s">
        <v>126</v>
      </c>
      <c r="K15" s="773" t="s">
        <v>547</v>
      </c>
      <c r="L15" s="771" t="s">
        <v>460</v>
      </c>
      <c r="M15" s="35" t="s">
        <v>461</v>
      </c>
      <c r="N15" s="757" t="s">
        <v>532</v>
      </c>
      <c r="O15" s="759" t="s">
        <v>548</v>
      </c>
      <c r="P15" s="367"/>
      <c r="Q15" s="753"/>
      <c r="R15" s="753"/>
      <c r="S15" s="753"/>
      <c r="T15" s="753">
        <v>0.25</v>
      </c>
      <c r="U15" s="753"/>
      <c r="V15" s="753"/>
      <c r="W15" s="753"/>
      <c r="X15" s="753">
        <v>0.25</v>
      </c>
      <c r="Y15" s="753"/>
      <c r="Z15" s="753"/>
      <c r="AA15" s="753"/>
      <c r="AB15" s="753">
        <v>0.5</v>
      </c>
      <c r="AC15" s="755">
        <f>SUM(Q15:AB16)</f>
        <v>1</v>
      </c>
    </row>
    <row r="16" spans="1:32" ht="82.5" customHeight="1" thickBot="1" x14ac:dyDescent="0.35">
      <c r="A16" s="768"/>
      <c r="B16" s="770"/>
      <c r="C16" s="770"/>
      <c r="D16" s="770"/>
      <c r="E16" s="766"/>
      <c r="F16" s="764"/>
      <c r="G16" s="762"/>
      <c r="H16" s="778"/>
      <c r="I16" s="776"/>
      <c r="J16" s="776"/>
      <c r="K16" s="774"/>
      <c r="L16" s="772"/>
      <c r="M16" s="368" t="s">
        <v>549</v>
      </c>
      <c r="N16" s="758"/>
      <c r="O16" s="760"/>
      <c r="P16" s="367"/>
      <c r="Q16" s="754"/>
      <c r="R16" s="754"/>
      <c r="S16" s="754"/>
      <c r="T16" s="754"/>
      <c r="U16" s="754"/>
      <c r="V16" s="754"/>
      <c r="W16" s="754"/>
      <c r="X16" s="754"/>
      <c r="Y16" s="754"/>
      <c r="Z16" s="754"/>
      <c r="AA16" s="754"/>
      <c r="AB16" s="754"/>
      <c r="AC16" s="756"/>
      <c r="AF16" s="548"/>
    </row>
    <row r="17" spans="1:32" ht="98.25" customHeight="1" thickBot="1" x14ac:dyDescent="0.3">
      <c r="A17" s="440" t="s">
        <v>72</v>
      </c>
      <c r="B17" s="114" t="s">
        <v>74</v>
      </c>
      <c r="C17" s="114" t="s">
        <v>76</v>
      </c>
      <c r="D17" s="114" t="s">
        <v>78</v>
      </c>
      <c r="E17" s="439" t="s">
        <v>80</v>
      </c>
      <c r="F17" s="417" t="s">
        <v>21</v>
      </c>
      <c r="G17" s="441" t="s">
        <v>91</v>
      </c>
      <c r="H17" s="442" t="s">
        <v>20</v>
      </c>
      <c r="I17" s="442" t="s">
        <v>165</v>
      </c>
      <c r="J17" s="442" t="s">
        <v>62</v>
      </c>
      <c r="K17" s="50" t="s">
        <v>550</v>
      </c>
      <c r="L17" s="35" t="s">
        <v>271</v>
      </c>
      <c r="M17" s="37" t="s">
        <v>255</v>
      </c>
      <c r="N17" s="52" t="s">
        <v>532</v>
      </c>
      <c r="O17" s="37" t="s">
        <v>551</v>
      </c>
      <c r="P17" s="367"/>
      <c r="Q17" s="53"/>
      <c r="R17" s="54"/>
      <c r="S17" s="54"/>
      <c r="T17" s="54">
        <v>0.3</v>
      </c>
      <c r="U17" s="54"/>
      <c r="V17" s="54"/>
      <c r="W17" s="54"/>
      <c r="X17" s="54">
        <v>0.3</v>
      </c>
      <c r="Y17" s="54"/>
      <c r="Z17" s="54"/>
      <c r="AA17" s="54"/>
      <c r="AB17" s="54">
        <v>0.4</v>
      </c>
      <c r="AC17" s="55">
        <f t="shared" si="0"/>
        <v>1</v>
      </c>
      <c r="AF17" s="547"/>
    </row>
    <row r="18" spans="1:32" ht="92.25" customHeight="1" x14ac:dyDescent="0.2">
      <c r="A18" s="40" t="s">
        <v>72</v>
      </c>
      <c r="B18" s="35" t="s">
        <v>74</v>
      </c>
      <c r="C18" s="35" t="s">
        <v>76</v>
      </c>
      <c r="D18" s="35" t="s">
        <v>78</v>
      </c>
      <c r="E18" s="59" t="s">
        <v>80</v>
      </c>
      <c r="F18" s="64" t="s">
        <v>29</v>
      </c>
      <c r="G18" s="64" t="s">
        <v>97</v>
      </c>
      <c r="H18" s="50" t="s">
        <v>20</v>
      </c>
      <c r="I18" s="50" t="s">
        <v>31</v>
      </c>
      <c r="J18" s="50" t="s">
        <v>31</v>
      </c>
      <c r="K18" s="50" t="s">
        <v>552</v>
      </c>
      <c r="L18" s="35" t="s">
        <v>553</v>
      </c>
      <c r="M18" s="37" t="s">
        <v>554</v>
      </c>
      <c r="N18" s="52" t="s">
        <v>532</v>
      </c>
      <c r="O18" s="37" t="s">
        <v>555</v>
      </c>
      <c r="P18" s="367"/>
      <c r="Q18" s="53"/>
      <c r="R18" s="54"/>
      <c r="S18" s="54"/>
      <c r="T18" s="54"/>
      <c r="U18" s="54"/>
      <c r="V18" s="54"/>
      <c r="W18" s="54"/>
      <c r="X18" s="54">
        <v>0.5</v>
      </c>
      <c r="Y18" s="54"/>
      <c r="Z18" s="54"/>
      <c r="AA18" s="54"/>
      <c r="AB18" s="54">
        <v>0.5</v>
      </c>
      <c r="AC18" s="55">
        <f t="shared" si="0"/>
        <v>1</v>
      </c>
    </row>
  </sheetData>
  <sheetProtection formatCells="0" selectLockedCells="1" selectUnlockedCells="1"/>
  <mergeCells count="50">
    <mergeCell ref="A2:A3"/>
    <mergeCell ref="Y5:AB5"/>
    <mergeCell ref="M5:M6"/>
    <mergeCell ref="N5:N6"/>
    <mergeCell ref="O5:O6"/>
    <mergeCell ref="Q5:T5"/>
    <mergeCell ref="U5:X5"/>
    <mergeCell ref="A1:AC1"/>
    <mergeCell ref="A4:G4"/>
    <mergeCell ref="H4:AC4"/>
    <mergeCell ref="A5:A6"/>
    <mergeCell ref="B5:B6"/>
    <mergeCell ref="C5:C6"/>
    <mergeCell ref="D5:D6"/>
    <mergeCell ref="E5:E6"/>
    <mergeCell ref="F5:F6"/>
    <mergeCell ref="G5:G6"/>
    <mergeCell ref="AC5:AC6"/>
    <mergeCell ref="H5:H6"/>
    <mergeCell ref="I5:I6"/>
    <mergeCell ref="J5:J6"/>
    <mergeCell ref="K5:K6"/>
    <mergeCell ref="L5:L6"/>
    <mergeCell ref="L15:L16"/>
    <mergeCell ref="K15:K16"/>
    <mergeCell ref="J15:J16"/>
    <mergeCell ref="I15:I16"/>
    <mergeCell ref="H15:H16"/>
    <mergeCell ref="G15:G16"/>
    <mergeCell ref="F15:F16"/>
    <mergeCell ref="E15:E16"/>
    <mergeCell ref="A15:A16"/>
    <mergeCell ref="B15:B16"/>
    <mergeCell ref="C15:C16"/>
    <mergeCell ref="D15:D16"/>
    <mergeCell ref="N15:N16"/>
    <mergeCell ref="O15:O16"/>
    <mergeCell ref="Q15:Q16"/>
    <mergeCell ref="R15:R16"/>
    <mergeCell ref="S15:S16"/>
    <mergeCell ref="T15:T16"/>
    <mergeCell ref="U15:U16"/>
    <mergeCell ref="V15:V16"/>
    <mergeCell ref="W15:W16"/>
    <mergeCell ref="X15:X16"/>
    <mergeCell ref="Y15:Y16"/>
    <mergeCell ref="Z15:Z16"/>
    <mergeCell ref="AA15:AA16"/>
    <mergeCell ref="AB15:AB16"/>
    <mergeCell ref="AC15:AC16"/>
  </mergeCells>
  <conditionalFormatting sqref="Q7:T7 V7 X7:Y7 AA7:AB7">
    <cfRule type="colorScale" priority="19">
      <colorScale>
        <cfvo type="min"/>
        <cfvo type="max"/>
        <color theme="0" tint="-0.14999847407452621"/>
        <color theme="0" tint="-0.14999847407452621"/>
      </colorScale>
    </cfRule>
  </conditionalFormatting>
  <conditionalFormatting sqref="Q8:AB8">
    <cfRule type="colorScale" priority="17">
      <colorScale>
        <cfvo type="min"/>
        <cfvo type="max"/>
        <color theme="0" tint="-0.14999847407452621"/>
        <color theme="0" tint="-0.14999847407452621"/>
      </colorScale>
    </cfRule>
  </conditionalFormatting>
  <conditionalFormatting sqref="Q9:AB10">
    <cfRule type="colorScale" priority="15">
      <colorScale>
        <cfvo type="min"/>
        <cfvo type="max"/>
        <color theme="0" tint="-0.14999847407452621"/>
        <color theme="0" tint="-0.14999847407452621"/>
      </colorScale>
    </cfRule>
  </conditionalFormatting>
  <conditionalFormatting sqref="Q11:AB11">
    <cfRule type="colorScale" priority="13">
      <colorScale>
        <cfvo type="min"/>
        <cfvo type="max"/>
        <color theme="0" tint="-0.14999847407452621"/>
        <color theme="0" tint="-0.14999847407452621"/>
      </colorScale>
    </cfRule>
  </conditionalFormatting>
  <conditionalFormatting sqref="Q12:AB12">
    <cfRule type="colorScale" priority="11">
      <colorScale>
        <cfvo type="min"/>
        <cfvo type="max"/>
        <color theme="0" tint="-0.14999847407452621"/>
        <color theme="0" tint="-0.14999847407452621"/>
      </colorScale>
    </cfRule>
  </conditionalFormatting>
  <conditionalFormatting sqref="Q13:AB13">
    <cfRule type="colorScale" priority="9">
      <colorScale>
        <cfvo type="min"/>
        <cfvo type="max"/>
        <color theme="0" tint="-0.14999847407452621"/>
        <color theme="0" tint="-0.14999847407452621"/>
      </colorScale>
    </cfRule>
  </conditionalFormatting>
  <conditionalFormatting sqref="Q14:AB14">
    <cfRule type="colorScale" priority="7">
      <colorScale>
        <cfvo type="min"/>
        <cfvo type="max"/>
        <color theme="0" tint="-0.14999847407452621"/>
        <color theme="0" tint="-0.14999847407452621"/>
      </colorScale>
    </cfRule>
  </conditionalFormatting>
  <conditionalFormatting sqref="Q15:AB15">
    <cfRule type="colorScale" priority="5">
      <colorScale>
        <cfvo type="min"/>
        <cfvo type="max"/>
        <color theme="0" tint="-0.14999847407452621"/>
        <color theme="0" tint="-0.14999847407452621"/>
      </colorScale>
    </cfRule>
  </conditionalFormatting>
  <conditionalFormatting sqref="Q17:AB17">
    <cfRule type="colorScale" priority="1841">
      <colorScale>
        <cfvo type="min"/>
        <cfvo type="max"/>
        <color theme="0" tint="-0.14999847407452621"/>
        <color theme="0" tint="-0.14999847407452621"/>
      </colorScale>
    </cfRule>
  </conditionalFormatting>
  <conditionalFormatting sqref="Q18:AB18">
    <cfRule type="colorScale" priority="1">
      <colorScale>
        <cfvo type="min"/>
        <cfvo type="max"/>
        <color theme="0" tint="-0.14999847407452621"/>
        <color theme="0" tint="-0.14999847407452621"/>
      </colorScale>
    </cfRule>
  </conditionalFormatting>
  <conditionalFormatting sqref="AC7">
    <cfRule type="colorScale" priority="20">
      <colorScale>
        <cfvo type="percent" val="1"/>
        <cfvo type="percent" val="100"/>
        <color theme="4" tint="0.59999389629810485"/>
        <color theme="4" tint="0.59999389629810485"/>
      </colorScale>
    </cfRule>
  </conditionalFormatting>
  <conditionalFormatting sqref="AC8">
    <cfRule type="colorScale" priority="18">
      <colorScale>
        <cfvo type="percent" val="1"/>
        <cfvo type="percent" val="100"/>
        <color theme="4" tint="0.59999389629810485"/>
        <color theme="4" tint="0.59999389629810485"/>
      </colorScale>
    </cfRule>
  </conditionalFormatting>
  <conditionalFormatting sqref="AC9:AC10">
    <cfRule type="colorScale" priority="16">
      <colorScale>
        <cfvo type="percent" val="1"/>
        <cfvo type="percent" val="100"/>
        <color theme="4" tint="0.59999389629810485"/>
        <color theme="4" tint="0.59999389629810485"/>
      </colorScale>
    </cfRule>
  </conditionalFormatting>
  <conditionalFormatting sqref="AC11">
    <cfRule type="colorScale" priority="14">
      <colorScale>
        <cfvo type="percent" val="1"/>
        <cfvo type="percent" val="100"/>
        <color theme="4" tint="0.59999389629810485"/>
        <color theme="4" tint="0.59999389629810485"/>
      </colorScale>
    </cfRule>
  </conditionalFormatting>
  <conditionalFormatting sqref="AC12">
    <cfRule type="colorScale" priority="12">
      <colorScale>
        <cfvo type="percent" val="1"/>
        <cfvo type="percent" val="100"/>
        <color theme="4" tint="0.59999389629810485"/>
        <color theme="4" tint="0.59999389629810485"/>
      </colorScale>
    </cfRule>
  </conditionalFormatting>
  <conditionalFormatting sqref="AC13">
    <cfRule type="colorScale" priority="10">
      <colorScale>
        <cfvo type="percent" val="1"/>
        <cfvo type="percent" val="100"/>
        <color theme="4" tint="0.59999389629810485"/>
        <color theme="4" tint="0.59999389629810485"/>
      </colorScale>
    </cfRule>
  </conditionalFormatting>
  <conditionalFormatting sqref="AC14">
    <cfRule type="colorScale" priority="8">
      <colorScale>
        <cfvo type="percent" val="1"/>
        <cfvo type="percent" val="100"/>
        <color theme="4" tint="0.59999389629810485"/>
        <color theme="4" tint="0.59999389629810485"/>
      </colorScale>
    </cfRule>
  </conditionalFormatting>
  <conditionalFormatting sqref="AC15">
    <cfRule type="colorScale" priority="6">
      <colorScale>
        <cfvo type="percent" val="1"/>
        <cfvo type="percent" val="100"/>
        <color theme="4" tint="0.59999389629810485"/>
        <color theme="4" tint="0.59999389629810485"/>
      </colorScale>
    </cfRule>
  </conditionalFormatting>
  <conditionalFormatting sqref="AC17">
    <cfRule type="colorScale" priority="1842">
      <colorScale>
        <cfvo type="percent" val="1"/>
        <cfvo type="percent" val="100"/>
        <color theme="4" tint="0.59999389629810485"/>
        <color theme="4" tint="0.59999389629810485"/>
      </colorScale>
    </cfRule>
  </conditionalFormatting>
  <conditionalFormatting sqref="AC18">
    <cfRule type="colorScale" priority="2">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35020B-FC8F-4066-8109-96F7E21A0A67}">
          <x14:formula1>
            <xm:f>'Listas '!$A$51:$A$91</xm:f>
          </x14:formula1>
          <xm:sqref>G17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0A4D-E794-4340-AFAF-89EA17822D29}">
  <sheetPr>
    <tabColor rgb="FF78C764"/>
  </sheetPr>
  <dimension ref="A1:W34"/>
  <sheetViews>
    <sheetView view="pageBreakPreview" topLeftCell="C16" zoomScale="50" zoomScaleNormal="42" zoomScaleSheetLayoutView="50" workbookViewId="0">
      <selection activeCell="G18" sqref="G18"/>
    </sheetView>
  </sheetViews>
  <sheetFormatPr baseColWidth="10" defaultColWidth="11.42578125" defaultRowHeight="14.25" x14ac:dyDescent="0.2"/>
  <cols>
    <col min="1" max="1" width="48.42578125" style="5" customWidth="1"/>
    <col min="2" max="2" width="49.42578125" style="5" customWidth="1"/>
    <col min="3" max="3" width="40.7109375" style="5" customWidth="1"/>
    <col min="4" max="4" width="57" style="5" customWidth="1"/>
    <col min="5" max="5" width="54.42578125" style="5" customWidth="1"/>
    <col min="6" max="6" width="15.85546875" style="5" customWidth="1"/>
    <col min="7" max="7" width="89" style="5" customWidth="1"/>
    <col min="8" max="8" width="25.7109375" style="5" bestFit="1" customWidth="1"/>
    <col min="9" max="9" width="41.5703125" style="5" bestFit="1" customWidth="1"/>
    <col min="10" max="10" width="52.7109375" style="5" customWidth="1"/>
    <col min="11" max="11" width="8.5703125" style="5" bestFit="1"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573"/>
      <c r="B3" s="573"/>
      <c r="C3" s="573"/>
      <c r="D3" s="573"/>
      <c r="E3" s="573"/>
      <c r="F3" s="573"/>
      <c r="G3" s="573"/>
      <c r="H3" s="573"/>
      <c r="I3" s="573"/>
      <c r="J3" s="573"/>
      <c r="K3" s="573"/>
      <c r="L3" s="573"/>
      <c r="M3" s="573"/>
      <c r="N3" s="573"/>
      <c r="O3" s="573"/>
      <c r="P3" s="573"/>
      <c r="Q3" s="573"/>
      <c r="R3" s="573"/>
      <c r="S3" s="573"/>
      <c r="T3" s="573"/>
      <c r="U3" s="573"/>
      <c r="V3" s="573"/>
      <c r="W3" s="573"/>
    </row>
    <row r="4" spans="1:23" s="25" customFormat="1" ht="30" customHeight="1" thickBot="1" x14ac:dyDescent="0.35">
      <c r="A4" s="779" t="s">
        <v>194</v>
      </c>
      <c r="B4" s="779"/>
      <c r="C4" s="780" t="s">
        <v>1534</v>
      </c>
      <c r="D4" s="780"/>
      <c r="E4" s="780"/>
      <c r="F4" s="780"/>
      <c r="G4" s="780"/>
      <c r="H4" s="780"/>
      <c r="I4" s="780"/>
      <c r="J4" s="780"/>
      <c r="K4" s="780"/>
      <c r="L4" s="780"/>
      <c r="M4" s="780"/>
      <c r="N4" s="780"/>
      <c r="O4" s="780"/>
      <c r="P4" s="780"/>
      <c r="Q4" s="780"/>
      <c r="R4" s="780"/>
      <c r="S4" s="780"/>
      <c r="T4" s="780"/>
      <c r="U4" s="780"/>
      <c r="V4" s="780"/>
      <c r="W4" s="780"/>
    </row>
    <row r="5" spans="1:23" s="23" customFormat="1" ht="50.25" customHeight="1" thickBot="1" x14ac:dyDescent="0.3">
      <c r="A5" s="781" t="s">
        <v>151</v>
      </c>
      <c r="B5" s="637" t="s">
        <v>152</v>
      </c>
      <c r="C5" s="782" t="s">
        <v>195</v>
      </c>
      <c r="D5" s="782" t="s">
        <v>156</v>
      </c>
      <c r="E5" s="782" t="s">
        <v>157</v>
      </c>
      <c r="F5" s="782" t="s">
        <v>155</v>
      </c>
      <c r="G5" s="782" t="s">
        <v>196</v>
      </c>
      <c r="H5" s="782" t="s">
        <v>197</v>
      </c>
      <c r="I5" s="782" t="s">
        <v>198</v>
      </c>
      <c r="J5" s="782" t="s">
        <v>159</v>
      </c>
      <c r="K5" s="783" t="s">
        <v>160</v>
      </c>
      <c r="L5" s="783"/>
      <c r="M5" s="783"/>
      <c r="N5" s="783"/>
      <c r="O5" s="783" t="s">
        <v>161</v>
      </c>
      <c r="P5" s="783"/>
      <c r="Q5" s="783"/>
      <c r="R5" s="783"/>
      <c r="S5" s="783" t="s">
        <v>162</v>
      </c>
      <c r="T5" s="783"/>
      <c r="U5" s="783"/>
      <c r="V5" s="783"/>
      <c r="W5" s="783" t="s">
        <v>163</v>
      </c>
    </row>
    <row r="6" spans="1:23" s="24" customFormat="1" ht="41.25" customHeight="1" thickBot="1" x14ac:dyDescent="0.3">
      <c r="A6" s="781"/>
      <c r="B6" s="637"/>
      <c r="C6" s="782"/>
      <c r="D6" s="782"/>
      <c r="E6" s="782"/>
      <c r="F6" s="782"/>
      <c r="G6" s="782"/>
      <c r="H6" s="782"/>
      <c r="I6" s="782"/>
      <c r="J6" s="782"/>
      <c r="K6" s="419">
        <v>1</v>
      </c>
      <c r="L6" s="419">
        <v>2</v>
      </c>
      <c r="M6" s="419">
        <v>3</v>
      </c>
      <c r="N6" s="419">
        <v>4</v>
      </c>
      <c r="O6" s="419">
        <v>5</v>
      </c>
      <c r="P6" s="419">
        <v>6</v>
      </c>
      <c r="Q6" s="419">
        <v>7</v>
      </c>
      <c r="R6" s="419">
        <v>8</v>
      </c>
      <c r="S6" s="419">
        <v>9</v>
      </c>
      <c r="T6" s="419">
        <v>10</v>
      </c>
      <c r="U6" s="419">
        <v>11</v>
      </c>
      <c r="V6" s="419">
        <v>12</v>
      </c>
      <c r="W6" s="783"/>
    </row>
    <row r="7" spans="1:23" s="24" customFormat="1" ht="91.5" customHeight="1" thickBot="1" x14ac:dyDescent="0.3">
      <c r="A7" s="784" t="str">
        <f>+'[1]7.PAI-SG- Talento humano'!F7</f>
        <v>9. Desarrollar e implementar un modelo de gestión humana, ético e integral, que contribuya al bienestar de los servidores y sus familias.</v>
      </c>
      <c r="B7" s="784" t="str">
        <f>+'[1]7.PAI-SG- Talento humano'!G7</f>
        <v>41. Fortalecer la cultura y clima organizacional de la Entidad.</v>
      </c>
      <c r="C7" s="785" t="s">
        <v>20</v>
      </c>
      <c r="D7" s="786" t="str">
        <f>+'6.PAI-SG- Talento humano'!L7</f>
        <v>Diseñar e implementar una estrategia de intervención para fortalecer el clima laboral y la cultura organizacional a partir de los resultados del diagnóstico de la vigencia 2025.</v>
      </c>
      <c r="E7" s="786" t="str">
        <f>+'6.PAI-SG- Talento humano'!M7</f>
        <v>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v>
      </c>
      <c r="F7" s="422" t="s">
        <v>556</v>
      </c>
      <c r="G7" s="98" t="s">
        <v>557</v>
      </c>
      <c r="H7" s="423">
        <v>0.15</v>
      </c>
      <c r="I7" s="424" t="s">
        <v>1582</v>
      </c>
      <c r="J7" s="98" t="s">
        <v>558</v>
      </c>
      <c r="K7" s="425">
        <v>0.15</v>
      </c>
      <c r="L7" s="425"/>
      <c r="M7" s="426"/>
      <c r="N7" s="426"/>
      <c r="O7" s="425"/>
      <c r="P7" s="425"/>
      <c r="Q7" s="425"/>
      <c r="R7" s="425"/>
      <c r="S7" s="425"/>
      <c r="T7" s="425"/>
      <c r="U7" s="425"/>
      <c r="V7" s="425"/>
      <c r="W7" s="787">
        <f>SUM(K7:V9)</f>
        <v>1</v>
      </c>
    </row>
    <row r="8" spans="1:23" s="24" customFormat="1" ht="60" customHeight="1" thickBot="1" x14ac:dyDescent="0.3">
      <c r="A8" s="784"/>
      <c r="B8" s="784"/>
      <c r="C8" s="785"/>
      <c r="D8" s="786"/>
      <c r="E8" s="786"/>
      <c r="F8" s="422" t="s">
        <v>559</v>
      </c>
      <c r="G8" s="98" t="s">
        <v>560</v>
      </c>
      <c r="H8" s="423">
        <v>0.6</v>
      </c>
      <c r="I8" s="424" t="s">
        <v>1582</v>
      </c>
      <c r="J8" s="98" t="s">
        <v>561</v>
      </c>
      <c r="K8" s="425"/>
      <c r="L8" s="425"/>
      <c r="M8" s="425"/>
      <c r="N8" s="425">
        <v>0.2</v>
      </c>
      <c r="O8" s="425"/>
      <c r="P8" s="425"/>
      <c r="Q8" s="426"/>
      <c r="R8" s="425">
        <v>0.2</v>
      </c>
      <c r="S8" s="425"/>
      <c r="T8" s="426"/>
      <c r="U8" s="425">
        <v>0.2</v>
      </c>
      <c r="V8" s="425"/>
      <c r="W8" s="787"/>
    </row>
    <row r="9" spans="1:23" s="24" customFormat="1" ht="60" customHeight="1" thickBot="1" x14ac:dyDescent="0.3">
      <c r="A9" s="784"/>
      <c r="B9" s="784"/>
      <c r="C9" s="785"/>
      <c r="D9" s="786"/>
      <c r="E9" s="786"/>
      <c r="F9" s="422" t="s">
        <v>562</v>
      </c>
      <c r="G9" s="98" t="s">
        <v>563</v>
      </c>
      <c r="H9" s="423">
        <v>0.25</v>
      </c>
      <c r="I9" s="424" t="s">
        <v>1582</v>
      </c>
      <c r="J9" s="421" t="s">
        <v>564</v>
      </c>
      <c r="K9" s="425"/>
      <c r="L9" s="425"/>
      <c r="M9" s="425"/>
      <c r="N9" s="425"/>
      <c r="O9" s="425"/>
      <c r="P9" s="425"/>
      <c r="Q9" s="425"/>
      <c r="R9" s="425"/>
      <c r="S9" s="425"/>
      <c r="T9" s="425"/>
      <c r="U9" s="425"/>
      <c r="V9" s="425">
        <v>0.25</v>
      </c>
      <c r="W9" s="787"/>
    </row>
    <row r="10" spans="1:23" s="24" customFormat="1" ht="60" customHeight="1" thickBot="1" x14ac:dyDescent="0.3">
      <c r="A10" s="784" t="str">
        <f>+'[1]7.PAI-SG- Talento humano'!F8</f>
        <v>9. Desarrollar e implementar un modelo de gestión humana, ético e integral, que contribuya al bienestar de los servidores y sus familias.</v>
      </c>
      <c r="B10" s="784" t="str">
        <f>+'[1]7.PAI-SG- Talento humano'!G8</f>
        <v>40. Establecer y desarrollar un modelo de liderazgo de los funcionarios que tengan personal a cargo. </v>
      </c>
      <c r="C10" s="785" t="s">
        <v>20</v>
      </c>
      <c r="D10" s="786" t="str">
        <f>+'6.PAI-SG- Talento humano'!L8</f>
        <v>Diseñar e implementar la estrategia para el modelo de liderazgo de la entidad.</v>
      </c>
      <c r="E10" s="786" t="str">
        <f>+'6.PAI-SG- Talento humano'!M8</f>
        <v>Diseñar e implementar la estrategia,  incluyendo al menos tres acciones de fortalecimiento del liderazgo, dirigidas a los funcionarios administrativos y judiciales, antes del 30 de noviembre de 2026, con una participación mínima del 70% de los servidores convocados.</v>
      </c>
      <c r="F10" s="422" t="s">
        <v>565</v>
      </c>
      <c r="G10" s="420" t="s">
        <v>566</v>
      </c>
      <c r="H10" s="428">
        <v>0.1</v>
      </c>
      <c r="I10" s="429" t="s">
        <v>567</v>
      </c>
      <c r="J10" s="430" t="s">
        <v>568</v>
      </c>
      <c r="K10" s="425"/>
      <c r="L10" s="425">
        <v>0.1</v>
      </c>
      <c r="M10" s="425"/>
      <c r="N10" s="425"/>
      <c r="O10" s="425"/>
      <c r="P10" s="425"/>
      <c r="Q10" s="425"/>
      <c r="R10" s="425"/>
      <c r="S10" s="425"/>
      <c r="T10" s="425"/>
      <c r="U10" s="425"/>
      <c r="V10" s="425"/>
      <c r="W10" s="787">
        <f>SUM(K10:V12)</f>
        <v>1</v>
      </c>
    </row>
    <row r="11" spans="1:23" s="24" customFormat="1" ht="60" customHeight="1" thickBot="1" x14ac:dyDescent="0.3">
      <c r="A11" s="784"/>
      <c r="B11" s="784"/>
      <c r="C11" s="785"/>
      <c r="D11" s="786"/>
      <c r="E11" s="786"/>
      <c r="F11" s="422" t="s">
        <v>569</v>
      </c>
      <c r="G11" s="98" t="s">
        <v>570</v>
      </c>
      <c r="H11" s="428">
        <v>0.75</v>
      </c>
      <c r="I11" s="429" t="s">
        <v>567</v>
      </c>
      <c r="J11" s="424" t="s">
        <v>571</v>
      </c>
      <c r="K11" s="425"/>
      <c r="L11" s="425"/>
      <c r="M11" s="425"/>
      <c r="N11" s="425">
        <v>0.25</v>
      </c>
      <c r="O11" s="425"/>
      <c r="P11" s="425">
        <v>0.25</v>
      </c>
      <c r="Q11" s="425"/>
      <c r="R11" s="425">
        <v>0.25</v>
      </c>
      <c r="S11" s="425"/>
      <c r="T11" s="425"/>
      <c r="U11" s="425"/>
      <c r="V11" s="425"/>
      <c r="W11" s="787"/>
    </row>
    <row r="12" spans="1:23" s="8" customFormat="1" ht="60" customHeight="1" thickBot="1" x14ac:dyDescent="0.3">
      <c r="A12" s="784"/>
      <c r="B12" s="784"/>
      <c r="C12" s="785"/>
      <c r="D12" s="786"/>
      <c r="E12" s="786"/>
      <c r="F12" s="422" t="s">
        <v>572</v>
      </c>
      <c r="G12" s="420" t="s">
        <v>573</v>
      </c>
      <c r="H12" s="428">
        <v>0.15</v>
      </c>
      <c r="I12" s="429" t="s">
        <v>567</v>
      </c>
      <c r="J12" s="424" t="s">
        <v>574</v>
      </c>
      <c r="K12" s="425"/>
      <c r="L12" s="425"/>
      <c r="M12" s="425"/>
      <c r="N12" s="425"/>
      <c r="O12" s="425"/>
      <c r="P12" s="425"/>
      <c r="Q12" s="425"/>
      <c r="R12" s="425"/>
      <c r="S12" s="425"/>
      <c r="T12" s="425"/>
      <c r="U12" s="425">
        <v>0.15</v>
      </c>
      <c r="V12" s="425"/>
      <c r="W12" s="787"/>
    </row>
    <row r="13" spans="1:23" s="8" customFormat="1" ht="60" customHeight="1" thickBot="1" x14ac:dyDescent="0.3">
      <c r="A13" s="784" t="str">
        <f>+'[1]7.PAI-SG- Talento humano'!F9</f>
        <v>9. Desarrollar e implementar un modelo de gestión humana, ético e integral, que contribuya al bienestar de los servidores y sus familias.</v>
      </c>
      <c r="B13" s="784" t="str">
        <f>+'[1]7.PAI-SG- Talento humano'!G9</f>
        <v>39. Fortalecer los procesos de selección y evaluación de personal.</v>
      </c>
      <c r="C13" s="785" t="s">
        <v>20</v>
      </c>
      <c r="D13" s="786" t="str">
        <f>+'6.PAI-SG- Talento humano'!L9</f>
        <v>Adoptar e implementar procedimiento de selección de personal.</v>
      </c>
      <c r="E13" s="786" t="str">
        <f>+'6.PAI-SG- Talento humano'!M9</f>
        <v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v>
      </c>
      <c r="F13" s="373" t="s">
        <v>575</v>
      </c>
      <c r="G13" s="431" t="s">
        <v>576</v>
      </c>
      <c r="H13" s="428">
        <v>0.1</v>
      </c>
      <c r="I13" s="432" t="s">
        <v>577</v>
      </c>
      <c r="J13" s="433" t="s">
        <v>578</v>
      </c>
      <c r="K13" s="425"/>
      <c r="L13" s="425">
        <v>0.1</v>
      </c>
      <c r="M13" s="425"/>
      <c r="N13" s="425"/>
      <c r="O13" s="425"/>
      <c r="P13" s="425"/>
      <c r="Q13" s="425"/>
      <c r="R13" s="425"/>
      <c r="S13" s="425"/>
      <c r="T13" s="425"/>
      <c r="U13" s="425"/>
      <c r="V13" s="425"/>
      <c r="W13" s="787">
        <f>SUM(K13:V16)</f>
        <v>1</v>
      </c>
    </row>
    <row r="14" spans="1:23" s="8" customFormat="1" ht="60" customHeight="1" thickBot="1" x14ac:dyDescent="0.3">
      <c r="A14" s="784"/>
      <c r="B14" s="784"/>
      <c r="C14" s="785"/>
      <c r="D14" s="786"/>
      <c r="E14" s="786"/>
      <c r="F14" s="373" t="s">
        <v>579</v>
      </c>
      <c r="G14" s="434" t="s">
        <v>580</v>
      </c>
      <c r="H14" s="428">
        <v>0.1</v>
      </c>
      <c r="I14" s="432" t="s">
        <v>577</v>
      </c>
      <c r="J14" s="433" t="s">
        <v>581</v>
      </c>
      <c r="K14" s="425"/>
      <c r="L14" s="425">
        <v>0.1</v>
      </c>
      <c r="M14" s="425"/>
      <c r="N14" s="425"/>
      <c r="O14" s="425"/>
      <c r="P14" s="425"/>
      <c r="Q14" s="425"/>
      <c r="R14" s="425"/>
      <c r="S14" s="425"/>
      <c r="T14" s="425"/>
      <c r="U14" s="425"/>
      <c r="V14" s="425"/>
      <c r="W14" s="787"/>
    </row>
    <row r="15" spans="1:23" s="8" customFormat="1" ht="60" customHeight="1" thickBot="1" x14ac:dyDescent="0.3">
      <c r="A15" s="784"/>
      <c r="B15" s="784"/>
      <c r="C15" s="785"/>
      <c r="D15" s="786"/>
      <c r="E15" s="786"/>
      <c r="F15" s="373" t="s">
        <v>582</v>
      </c>
      <c r="G15" s="433" t="s">
        <v>583</v>
      </c>
      <c r="H15" s="428">
        <v>0.5</v>
      </c>
      <c r="I15" s="424" t="s">
        <v>1583</v>
      </c>
      <c r="J15" s="433" t="s">
        <v>584</v>
      </c>
      <c r="K15" s="425"/>
      <c r="L15" s="425"/>
      <c r="M15" s="425">
        <v>0.05</v>
      </c>
      <c r="N15" s="425">
        <v>0.05</v>
      </c>
      <c r="O15" s="425">
        <v>0.05</v>
      </c>
      <c r="P15" s="425">
        <v>0.05</v>
      </c>
      <c r="Q15" s="425">
        <v>0.05</v>
      </c>
      <c r="R15" s="425">
        <v>0.05</v>
      </c>
      <c r="S15" s="425">
        <v>0.05</v>
      </c>
      <c r="T15" s="425">
        <v>0.05</v>
      </c>
      <c r="U15" s="425">
        <v>0.05</v>
      </c>
      <c r="V15" s="425">
        <v>0.05</v>
      </c>
      <c r="W15" s="787"/>
    </row>
    <row r="16" spans="1:23" s="8" customFormat="1" ht="92.25" customHeight="1" thickBot="1" x14ac:dyDescent="0.3">
      <c r="A16" s="784"/>
      <c r="B16" s="784"/>
      <c r="C16" s="785"/>
      <c r="D16" s="786"/>
      <c r="E16" s="786"/>
      <c r="F16" s="373" t="s">
        <v>585</v>
      </c>
      <c r="G16" s="420" t="s">
        <v>586</v>
      </c>
      <c r="H16" s="428">
        <v>0.3</v>
      </c>
      <c r="I16" s="432" t="s">
        <v>577</v>
      </c>
      <c r="J16" s="433" t="s">
        <v>587</v>
      </c>
      <c r="K16" s="425"/>
      <c r="L16" s="425"/>
      <c r="M16" s="425"/>
      <c r="N16" s="425"/>
      <c r="O16" s="425"/>
      <c r="P16" s="425">
        <v>0.15</v>
      </c>
      <c r="Q16" s="425"/>
      <c r="R16" s="425"/>
      <c r="S16" s="425"/>
      <c r="T16" s="425"/>
      <c r="U16" s="425"/>
      <c r="V16" s="425">
        <v>0.15</v>
      </c>
      <c r="W16" s="787"/>
    </row>
    <row r="17" spans="1:23" s="8" customFormat="1" ht="71.45" customHeight="1" thickBot="1" x14ac:dyDescent="0.3">
      <c r="A17" s="789" t="str">
        <f>+'[1]7.PAI-SG- Talento humano'!F9</f>
        <v>9. Desarrollar e implementar un modelo de gestión humana, ético e integral, que contribuya al bienestar de los servidores y sus familias.</v>
      </c>
      <c r="B17" s="789" t="s">
        <v>105</v>
      </c>
      <c r="C17" s="789" t="s">
        <v>20</v>
      </c>
      <c r="D17" s="790" t="str">
        <f>+'6.PAI-SG- Talento humano'!L10</f>
        <v>Optimizar la eficiencia y trazabilidad en la gestión de permisos, licencias, comisiones o desplazamientos, mediante la implementación y apropiación de una herramienta tecnológica</v>
      </c>
      <c r="E17" s="790" t="str">
        <f>+'6.PAI-SG- Talento humano'!M10</f>
        <v xml:space="preserve">Implementar y apropiar una (1)  herramienta tecnológica que permita optimizar la eficiencia, el control y la trazabilidad de la situaciones administrativas del personal de la entidad, para la toma de decisiones. </v>
      </c>
      <c r="F17" s="373" t="s">
        <v>588</v>
      </c>
      <c r="G17" s="98" t="s">
        <v>589</v>
      </c>
      <c r="H17" s="428">
        <v>0.15</v>
      </c>
      <c r="I17" s="432" t="s">
        <v>1584</v>
      </c>
      <c r="J17" s="433" t="s">
        <v>590</v>
      </c>
      <c r="K17" s="425">
        <v>0.15</v>
      </c>
      <c r="L17" s="425"/>
      <c r="M17" s="425"/>
      <c r="N17" s="425"/>
      <c r="O17" s="425"/>
      <c r="P17" s="425"/>
      <c r="Q17" s="425"/>
      <c r="R17" s="425"/>
      <c r="S17" s="425"/>
      <c r="T17" s="425"/>
      <c r="U17" s="425"/>
      <c r="V17" s="425"/>
      <c r="W17" s="787">
        <f>SUM(K17:V19)</f>
        <v>1</v>
      </c>
    </row>
    <row r="18" spans="1:23" s="8" customFormat="1" ht="48.75" customHeight="1" thickBot="1" x14ac:dyDescent="0.3">
      <c r="A18" s="789"/>
      <c r="B18" s="789"/>
      <c r="C18" s="789"/>
      <c r="D18" s="790"/>
      <c r="E18" s="790"/>
      <c r="F18" s="373" t="s">
        <v>591</v>
      </c>
      <c r="G18" s="98" t="s">
        <v>592</v>
      </c>
      <c r="H18" s="428">
        <v>0.5</v>
      </c>
      <c r="I18" s="432" t="s">
        <v>593</v>
      </c>
      <c r="J18" s="433" t="s">
        <v>594</v>
      </c>
      <c r="K18" s="425"/>
      <c r="L18" s="425"/>
      <c r="M18" s="425">
        <v>0.5</v>
      </c>
      <c r="N18" s="425"/>
      <c r="O18" s="425"/>
      <c r="P18" s="425"/>
      <c r="Q18" s="425"/>
      <c r="R18" s="425"/>
      <c r="S18" s="425"/>
      <c r="T18" s="425"/>
      <c r="U18" s="425"/>
      <c r="V18" s="425"/>
      <c r="W18" s="787"/>
    </row>
    <row r="19" spans="1:23" s="8" customFormat="1" ht="48.75" customHeight="1" thickBot="1" x14ac:dyDescent="0.3">
      <c r="A19" s="789"/>
      <c r="B19" s="789"/>
      <c r="C19" s="789"/>
      <c r="D19" s="790"/>
      <c r="E19" s="790"/>
      <c r="F19" s="373" t="s">
        <v>595</v>
      </c>
      <c r="G19" s="420" t="s">
        <v>596</v>
      </c>
      <c r="H19" s="428">
        <v>0.35</v>
      </c>
      <c r="I19" s="432" t="s">
        <v>597</v>
      </c>
      <c r="J19" s="433" t="s">
        <v>598</v>
      </c>
      <c r="K19" s="425"/>
      <c r="L19" s="425"/>
      <c r="M19" s="425"/>
      <c r="N19" s="425">
        <v>0.11</v>
      </c>
      <c r="O19" s="425"/>
      <c r="P19" s="425"/>
      <c r="Q19" s="425"/>
      <c r="R19" s="425">
        <v>0.12</v>
      </c>
      <c r="S19" s="425"/>
      <c r="T19" s="425"/>
      <c r="U19" s="425"/>
      <c r="V19" s="425">
        <v>0.12</v>
      </c>
      <c r="W19" s="787"/>
    </row>
    <row r="20" spans="1:23" s="8" customFormat="1" ht="105.75" customHeight="1" thickBot="1" x14ac:dyDescent="0.3">
      <c r="A20" s="784" t="str">
        <f>+'[1]7.PAI-SG- Talento humano'!F12</f>
        <v>6. Desarrollar y fortalecer los procesos institucionales, que garanticen la misionalidad de la Justicia Penal Militar y Policial.</v>
      </c>
      <c r="B20" s="784" t="str">
        <f>+'[1]7.PAI-SG- Talento humano'!G12</f>
        <v>20. Fortalecer la planeación institucional y el seguimiento mediante el uso de soluciones tecnológicas</v>
      </c>
      <c r="C20" s="788" t="s">
        <v>20</v>
      </c>
      <c r="D20" s="784" t="str">
        <f>+'6.PAI-SG- Talento humano'!L11</f>
        <v>Implementar el  Plan Estratégico de Talento Humano</v>
      </c>
      <c r="E20" s="784" t="str">
        <f>+'[1]7.PAI-SG- Talento humano'!M11</f>
        <v>Ejecutar de manera efectiva al menos el 90% de las actividades establecias en el Plan Estratégico de Talento Humano durante la vigencia 2026, garantizando el cumplimiento de sus líneas estratégicas y fortaleciendo la gestión del talento en la Entidad.</v>
      </c>
      <c r="F20" s="435" t="s">
        <v>599</v>
      </c>
      <c r="G20" s="420" t="s">
        <v>600</v>
      </c>
      <c r="H20" s="428">
        <v>0.1</v>
      </c>
      <c r="I20" s="436" t="s">
        <v>1585</v>
      </c>
      <c r="J20" s="437" t="s">
        <v>601</v>
      </c>
      <c r="K20" s="425">
        <v>0.1</v>
      </c>
      <c r="L20" s="425"/>
      <c r="M20" s="425"/>
      <c r="N20" s="425"/>
      <c r="O20" s="425"/>
      <c r="P20" s="425"/>
      <c r="Q20" s="425"/>
      <c r="R20" s="425"/>
      <c r="S20" s="425"/>
      <c r="T20" s="425"/>
      <c r="U20" s="425"/>
      <c r="V20" s="425"/>
      <c r="W20" s="787">
        <f>SUM(K20:V22)</f>
        <v>1</v>
      </c>
    </row>
    <row r="21" spans="1:23" s="8" customFormat="1" ht="60" customHeight="1" thickBot="1" x14ac:dyDescent="0.3">
      <c r="A21" s="784"/>
      <c r="B21" s="784"/>
      <c r="C21" s="788"/>
      <c r="D21" s="784"/>
      <c r="E21" s="784"/>
      <c r="F21" s="435" t="s">
        <v>602</v>
      </c>
      <c r="G21" s="420" t="s">
        <v>603</v>
      </c>
      <c r="H21" s="428">
        <v>0.75</v>
      </c>
      <c r="I21" s="432" t="s">
        <v>1586</v>
      </c>
      <c r="J21" s="437" t="s">
        <v>604</v>
      </c>
      <c r="K21" s="425"/>
      <c r="L21" s="425"/>
      <c r="M21" s="425"/>
      <c r="N21" s="425">
        <v>0.25</v>
      </c>
      <c r="O21" s="425"/>
      <c r="P21" s="425"/>
      <c r="Q21" s="425"/>
      <c r="R21" s="425">
        <v>0.25</v>
      </c>
      <c r="S21" s="425"/>
      <c r="T21" s="425"/>
      <c r="U21" s="425"/>
      <c r="V21" s="425">
        <v>0.25</v>
      </c>
      <c r="W21" s="787"/>
    </row>
    <row r="22" spans="1:23" s="8" customFormat="1" ht="60" customHeight="1" thickBot="1" x14ac:dyDescent="0.3">
      <c r="A22" s="784"/>
      <c r="B22" s="784"/>
      <c r="C22" s="788"/>
      <c r="D22" s="784"/>
      <c r="E22" s="784"/>
      <c r="F22" s="435" t="s">
        <v>605</v>
      </c>
      <c r="G22" s="433" t="s">
        <v>606</v>
      </c>
      <c r="H22" s="428">
        <v>0.15</v>
      </c>
      <c r="I22" s="429" t="s">
        <v>1587</v>
      </c>
      <c r="J22" s="437" t="s">
        <v>607</v>
      </c>
      <c r="K22" s="425"/>
      <c r="L22" s="425"/>
      <c r="M22" s="425"/>
      <c r="N22" s="425"/>
      <c r="O22" s="425"/>
      <c r="P22" s="425"/>
      <c r="Q22" s="425"/>
      <c r="R22" s="425"/>
      <c r="S22" s="425"/>
      <c r="T22" s="425"/>
      <c r="U22" s="425"/>
      <c r="V22" s="425">
        <v>0.15</v>
      </c>
      <c r="W22" s="787"/>
    </row>
    <row r="23" spans="1:23" s="8" customFormat="1" ht="60" customHeight="1" thickBot="1" x14ac:dyDescent="0.3">
      <c r="A23" s="784" t="str">
        <f>+'[1]7.PAI-SG- Talento humano'!F11</f>
        <v>6. Desarrollar y fortalecer los procesos institucionales, que garanticen la misionalidad de la Justicia Penal Militar y Policial.</v>
      </c>
      <c r="B23" s="784" t="str">
        <f>+'[1]7.PAI-SG- Talento humano'!G11</f>
        <v>20. Fortalecer la planeación institucional y el seguimiento mediante el uso de soluciones tecnológicas</v>
      </c>
      <c r="C23" s="788" t="s">
        <v>20</v>
      </c>
      <c r="D23" s="784" t="str">
        <f>+'6.PAI-SG- Talento humano'!L12</f>
        <v>Implementar el Plan de Trabajo Anual en Seguridad y Salud   en el Trabajo.</v>
      </c>
      <c r="E23" s="784" t="str">
        <f>+'[1]7.PAI-SG- Talento humano'!M12</f>
        <v>Garantizar la ejecución efectiva al menos el 90% de las actividades establecias en el Plan de Trabajo Anual en Seguridad y Salud en el Trabajo durante la vigencia 2026, promoviendo entornos laborales seguros y saludables para los servidores públicos de la Entidad.</v>
      </c>
      <c r="F23" s="373" t="s">
        <v>608</v>
      </c>
      <c r="G23" s="433" t="s">
        <v>609</v>
      </c>
      <c r="H23" s="428">
        <v>0.6</v>
      </c>
      <c r="I23" s="432" t="s">
        <v>610</v>
      </c>
      <c r="J23" s="420" t="s">
        <v>611</v>
      </c>
      <c r="K23" s="425"/>
      <c r="L23" s="425"/>
      <c r="M23" s="425"/>
      <c r="N23" s="425">
        <v>0.2</v>
      </c>
      <c r="O23" s="425"/>
      <c r="P23" s="425"/>
      <c r="Q23" s="425"/>
      <c r="R23" s="425">
        <v>0.2</v>
      </c>
      <c r="S23" s="425"/>
      <c r="T23" s="425"/>
      <c r="U23" s="425"/>
      <c r="V23" s="425">
        <v>0.2</v>
      </c>
      <c r="W23" s="787">
        <f>SUM(K23:V25)</f>
        <v>1</v>
      </c>
    </row>
    <row r="24" spans="1:23" s="8" customFormat="1" ht="60" customHeight="1" thickBot="1" x14ac:dyDescent="0.3">
      <c r="A24" s="784"/>
      <c r="B24" s="784"/>
      <c r="C24" s="788"/>
      <c r="D24" s="784"/>
      <c r="E24" s="784"/>
      <c r="F24" s="373" t="s">
        <v>612</v>
      </c>
      <c r="G24" s="433" t="s">
        <v>613</v>
      </c>
      <c r="H24" s="428">
        <v>0.2</v>
      </c>
      <c r="I24" s="432" t="s">
        <v>610</v>
      </c>
      <c r="J24" s="420" t="s">
        <v>614</v>
      </c>
      <c r="K24" s="425"/>
      <c r="L24" s="425"/>
      <c r="M24" s="425"/>
      <c r="N24" s="425"/>
      <c r="O24" s="425"/>
      <c r="P24" s="425"/>
      <c r="Q24" s="425"/>
      <c r="R24" s="425">
        <v>0.2</v>
      </c>
      <c r="S24" s="425"/>
      <c r="T24" s="425"/>
      <c r="U24" s="425"/>
      <c r="V24" s="425"/>
      <c r="W24" s="787"/>
    </row>
    <row r="25" spans="1:23" s="8" customFormat="1" ht="60" customHeight="1" thickBot="1" x14ac:dyDescent="0.3">
      <c r="A25" s="784"/>
      <c r="B25" s="784"/>
      <c r="C25" s="788"/>
      <c r="D25" s="784"/>
      <c r="E25" s="784"/>
      <c r="F25" s="373" t="s">
        <v>615</v>
      </c>
      <c r="G25" s="420" t="s">
        <v>616</v>
      </c>
      <c r="H25" s="428">
        <v>0.2</v>
      </c>
      <c r="I25" s="432" t="s">
        <v>610</v>
      </c>
      <c r="J25" s="420" t="s">
        <v>617</v>
      </c>
      <c r="K25" s="425"/>
      <c r="L25" s="425"/>
      <c r="M25" s="425"/>
      <c r="N25" s="425"/>
      <c r="O25" s="425"/>
      <c r="P25" s="425"/>
      <c r="Q25" s="425"/>
      <c r="R25" s="425"/>
      <c r="S25" s="425"/>
      <c r="T25" s="425"/>
      <c r="U25" s="425">
        <v>0.2</v>
      </c>
      <c r="V25" s="425"/>
      <c r="W25" s="787"/>
    </row>
    <row r="26" spans="1:23" s="8" customFormat="1" ht="60" customHeight="1" thickBot="1" x14ac:dyDescent="0.3">
      <c r="A26" s="784" t="str">
        <f>+'[1]7.PAI-SG- Talento humano'!F13</f>
        <v>6. Desarrollar y fortalecer los procesos institucionales, que garanticen la misionalidad de la Justicia Penal Militar y Policial.</v>
      </c>
      <c r="B26" s="784" t="str">
        <f>+'[1]7.PAI-SG- Talento humano'!G13</f>
        <v>20. Fortalecer la planeación institucional y el seguimiento mediante el uso de soluciones tecnológicas</v>
      </c>
      <c r="C26" s="788" t="s">
        <v>20</v>
      </c>
      <c r="D26" s="784" t="str">
        <f>+'6.PAI-SG- Talento humano'!L13</f>
        <v xml:space="preserve"> Implementar el  Plan Anual de Vacantes y Previsión de Recursos Humanos</v>
      </c>
      <c r="E26" s="784" t="str">
        <f>+'[1]7.PAI-SG- Talento humano'!M13</f>
        <v>Ejecutar de manera efectiva al menos el 90% de las actividades establecias en el Plan Anual de Vacantes y Previsión de Recursos Humanos durante la vigencia 2026, garantizando la cobertura oportuna de necesidades institucionales y fortaleciendo la planificación del talento humano.</v>
      </c>
      <c r="F26" s="373" t="s">
        <v>618</v>
      </c>
      <c r="G26" s="433" t="s">
        <v>619</v>
      </c>
      <c r="H26" s="428">
        <v>0.15</v>
      </c>
      <c r="I26" s="429" t="s">
        <v>577</v>
      </c>
      <c r="J26" s="420" t="s">
        <v>620</v>
      </c>
      <c r="K26" s="425"/>
      <c r="L26" s="425">
        <v>0.15</v>
      </c>
      <c r="M26" s="425"/>
      <c r="N26" s="425"/>
      <c r="O26" s="425"/>
      <c r="P26" s="425"/>
      <c r="Q26" s="425"/>
      <c r="R26" s="425"/>
      <c r="S26" s="425"/>
      <c r="T26" s="425"/>
      <c r="U26" s="425"/>
      <c r="V26" s="425"/>
      <c r="W26" s="787">
        <f>SUM(K26:V28)</f>
        <v>1.0000000000000002</v>
      </c>
    </row>
    <row r="27" spans="1:23" s="8" customFormat="1" ht="60" customHeight="1" thickBot="1" x14ac:dyDescent="0.3">
      <c r="A27" s="784"/>
      <c r="B27" s="784"/>
      <c r="C27" s="788"/>
      <c r="D27" s="784"/>
      <c r="E27" s="784"/>
      <c r="F27" s="373" t="s">
        <v>621</v>
      </c>
      <c r="G27" s="433" t="s">
        <v>622</v>
      </c>
      <c r="H27" s="428">
        <v>0.3</v>
      </c>
      <c r="I27" s="429" t="s">
        <v>577</v>
      </c>
      <c r="J27" s="420" t="s">
        <v>623</v>
      </c>
      <c r="K27" s="425">
        <v>0.05</v>
      </c>
      <c r="L27" s="425"/>
      <c r="M27" s="425">
        <v>0.05</v>
      </c>
      <c r="N27" s="425"/>
      <c r="O27" s="425">
        <v>0.05</v>
      </c>
      <c r="P27" s="425"/>
      <c r="Q27" s="425">
        <v>0.05</v>
      </c>
      <c r="R27" s="425"/>
      <c r="S27" s="425">
        <v>0.05</v>
      </c>
      <c r="T27" s="425"/>
      <c r="U27" s="425">
        <v>0.05</v>
      </c>
      <c r="V27" s="425"/>
      <c r="W27" s="787"/>
    </row>
    <row r="28" spans="1:23" s="8" customFormat="1" ht="60" customHeight="1" thickBot="1" x14ac:dyDescent="0.3">
      <c r="A28" s="784"/>
      <c r="B28" s="784"/>
      <c r="C28" s="788"/>
      <c r="D28" s="784"/>
      <c r="E28" s="784"/>
      <c r="F28" s="373" t="s">
        <v>624</v>
      </c>
      <c r="G28" s="433" t="s">
        <v>625</v>
      </c>
      <c r="H28" s="428">
        <v>0.55000000000000004</v>
      </c>
      <c r="I28" s="429" t="s">
        <v>577</v>
      </c>
      <c r="J28" s="420" t="s">
        <v>626</v>
      </c>
      <c r="K28" s="425"/>
      <c r="L28" s="425">
        <v>0.05</v>
      </c>
      <c r="M28" s="425">
        <v>0.05</v>
      </c>
      <c r="N28" s="425">
        <v>0.05</v>
      </c>
      <c r="O28" s="425">
        <v>0.05</v>
      </c>
      <c r="P28" s="425">
        <v>0.05</v>
      </c>
      <c r="Q28" s="425">
        <v>0.05</v>
      </c>
      <c r="R28" s="425">
        <v>0.05</v>
      </c>
      <c r="S28" s="425">
        <v>0.05</v>
      </c>
      <c r="T28" s="425">
        <v>0.05</v>
      </c>
      <c r="U28" s="425">
        <v>0.05</v>
      </c>
      <c r="V28" s="425">
        <v>0.05</v>
      </c>
      <c r="W28" s="787"/>
    </row>
    <row r="29" spans="1:23" s="16" customFormat="1" ht="57.75" customHeight="1" thickBot="1" x14ac:dyDescent="0.25">
      <c r="A29" s="784" t="str">
        <f>+'[1]7.PAI-SG- Talento humano'!F14</f>
        <v>6. Desarrollar y fortalecer los procesos institucionales, que garanticen la misionalidad de la Justicia Penal Militar y Policial.</v>
      </c>
      <c r="B29" s="784" t="str">
        <f>+'[1]7.PAI-SG- Talento humano'!G14</f>
        <v>20. Fortalecer la planeación institucional y el seguimiento mediante el uso de soluciones tecnológicas</v>
      </c>
      <c r="C29" s="788" t="s">
        <v>20</v>
      </c>
      <c r="D29" s="784" t="str">
        <f>+'6.PAI-SG- Talento humano'!L14</f>
        <v>Implementar   el   Plan de Bienestar Social e Incentivos</v>
      </c>
      <c r="E29" s="784" t="str">
        <f>+'[1]7.PAI-SG- Talento humano'!M14</f>
        <v>Ejecutar al menos el 90% de las actividades establecias en el Plan de Bienestar Social e Incentivos durante la vigencia 2026, promoviendo el bienestar integral de los servidores públicos y fortaleciendo el sentido de pertenencia institucional.</v>
      </c>
      <c r="F29" s="373" t="s">
        <v>627</v>
      </c>
      <c r="G29" s="433" t="s">
        <v>628</v>
      </c>
      <c r="H29" s="428">
        <v>0.7</v>
      </c>
      <c r="I29" s="432" t="s">
        <v>629</v>
      </c>
      <c r="J29" s="420" t="s">
        <v>630</v>
      </c>
      <c r="K29" s="425"/>
      <c r="L29" s="425"/>
      <c r="M29" s="425"/>
      <c r="N29" s="425">
        <v>0.23</v>
      </c>
      <c r="O29" s="425"/>
      <c r="P29" s="425"/>
      <c r="Q29" s="425"/>
      <c r="R29" s="425">
        <v>0.23</v>
      </c>
      <c r="S29" s="425"/>
      <c r="T29" s="425"/>
      <c r="U29" s="425"/>
      <c r="V29" s="425">
        <v>0.24</v>
      </c>
      <c r="W29" s="787">
        <f>SUM(K29:V30)</f>
        <v>0.99999999999999989</v>
      </c>
    </row>
    <row r="30" spans="1:23" ht="52.5" customHeight="1" thickBot="1" x14ac:dyDescent="0.25">
      <c r="A30" s="784"/>
      <c r="B30" s="784"/>
      <c r="C30" s="788"/>
      <c r="D30" s="784"/>
      <c r="E30" s="784"/>
      <c r="F30" s="373" t="s">
        <v>631</v>
      </c>
      <c r="G30" s="433" t="s">
        <v>632</v>
      </c>
      <c r="H30" s="428">
        <v>0.3</v>
      </c>
      <c r="I30" s="432" t="s">
        <v>629</v>
      </c>
      <c r="J30" s="420" t="s">
        <v>633</v>
      </c>
      <c r="K30" s="425"/>
      <c r="L30" s="425"/>
      <c r="M30" s="425"/>
      <c r="N30" s="425">
        <v>0.1</v>
      </c>
      <c r="O30" s="425"/>
      <c r="P30" s="425"/>
      <c r="Q30" s="425"/>
      <c r="R30" s="425">
        <v>0.1</v>
      </c>
      <c r="S30" s="425"/>
      <c r="T30" s="425"/>
      <c r="U30" s="425"/>
      <c r="V30" s="425">
        <v>0.1</v>
      </c>
      <c r="W30" s="787"/>
    </row>
    <row r="31" spans="1:23" ht="84" customHeight="1" thickBot="1" x14ac:dyDescent="0.25">
      <c r="A31" s="420" t="str">
        <f>+'[1]7.PAI-SG- Talento humano'!F15</f>
        <v>6. Desarrollar y fortalecer los procesos institucionales, que garanticen la misionalidad de la Justicia Penal Militar y Policial.</v>
      </c>
      <c r="B31" s="420" t="str">
        <f>+'[1]7.PAI-SG- Talento humano'!G15</f>
        <v>22. Impulsar los mecanismos de seguimiento y control a los avances en la implementación de las Políticas de Desempeño Institucional del Modelo Integrado de Planeación y Gestión - MIPG.</v>
      </c>
      <c r="C31" s="421" t="s">
        <v>20</v>
      </c>
      <c r="D31" s="98" t="str">
        <f>+'6.PAI-SG- Talento humano'!L15</f>
        <v>Ejecutar las acciones definidas por la dependencia para dar cumplimiento a los planes de trabajo de las políticas del MIPG bajo su responsabilidad.</v>
      </c>
      <c r="E31" s="98" t="str">
        <f>+'6.PAI-SG- Talento humano'!M15</f>
        <v>Incrementar en 10 puntos la medición del Índice de Desempeño - IDI</v>
      </c>
      <c r="F31" s="373" t="s">
        <v>634</v>
      </c>
      <c r="G31" s="433" t="s">
        <v>507</v>
      </c>
      <c r="H31" s="428">
        <v>1</v>
      </c>
      <c r="I31" s="438" t="s">
        <v>1588</v>
      </c>
      <c r="J31" s="421" t="s">
        <v>462</v>
      </c>
      <c r="K31" s="425"/>
      <c r="L31" s="425"/>
      <c r="M31" s="425">
        <v>0.25</v>
      </c>
      <c r="N31" s="425"/>
      <c r="O31" s="425"/>
      <c r="P31" s="425">
        <v>0.25</v>
      </c>
      <c r="Q31" s="425"/>
      <c r="R31" s="425"/>
      <c r="S31" s="425">
        <v>0.25</v>
      </c>
      <c r="T31" s="425"/>
      <c r="U31" s="425"/>
      <c r="V31" s="425">
        <v>0.25</v>
      </c>
      <c r="W31" s="427">
        <f>SUM(K31:V31)</f>
        <v>1</v>
      </c>
    </row>
    <row r="32" spans="1:23" ht="80.25" customHeight="1" thickBot="1" x14ac:dyDescent="0.25">
      <c r="A32" s="784" t="str">
        <f>+'[1]7.PAI-SG- Talento humano'!F16</f>
        <v>4. Fortalecer y articular los mecanismos de prevención y lucha contra la corrupción en la Justicia Penal Militar y Policial.</v>
      </c>
      <c r="B32" s="784" t="str">
        <f>+'6.PAI-SG- Talento humano'!G17</f>
        <v>13. Desarrollar, implementar, actualizar y hacer seguimiento a los procedimientos de lucha contra la corrupción.</v>
      </c>
      <c r="C32" s="785" t="s">
        <v>20</v>
      </c>
      <c r="D32" s="786" t="str">
        <f>+'6.PAI-SG- Talento humano'!L17</f>
        <v>Ejecutar las acciones establecidas en el marco de la Política de Lucha contra la corrupción y del anexo técnico del programa de Transparencia y Ética Pública (PTEP).</v>
      </c>
      <c r="E32" s="98" t="str">
        <f>+'6.PAI-SG- Talento humano'!M16</f>
        <v>Ejecutar al menos el 90% de las acciones programadas en el plan de trabajo de la Política de Lucha Contra la corrupción y del anexo técnico del programa de Transparencia y Ética Pública (PTEP).</v>
      </c>
      <c r="F32" s="373" t="s">
        <v>635</v>
      </c>
      <c r="G32" s="433" t="s">
        <v>636</v>
      </c>
      <c r="H32" s="428">
        <v>0.5</v>
      </c>
      <c r="I32" s="438" t="s">
        <v>1589</v>
      </c>
      <c r="J32" s="421" t="s">
        <v>637</v>
      </c>
      <c r="K32" s="425"/>
      <c r="L32" s="425"/>
      <c r="M32" s="425">
        <v>0.13</v>
      </c>
      <c r="N32" s="425"/>
      <c r="O32" s="425"/>
      <c r="P32" s="425">
        <v>0.13</v>
      </c>
      <c r="Q32" s="425"/>
      <c r="R32" s="425"/>
      <c r="S32" s="425">
        <v>0.12</v>
      </c>
      <c r="T32" s="425"/>
      <c r="U32" s="425"/>
      <c r="V32" s="425">
        <v>0.12</v>
      </c>
      <c r="W32" s="787">
        <f>SUM(K32:V33)</f>
        <v>1</v>
      </c>
    </row>
    <row r="33" spans="1:23" ht="109.5" customHeight="1" thickBot="1" x14ac:dyDescent="0.25">
      <c r="A33" s="784"/>
      <c r="B33" s="784"/>
      <c r="C33" s="785"/>
      <c r="D33" s="786"/>
      <c r="E33" s="98" t="str">
        <f>+'6.PAI-SG- Talento humano'!M17</f>
        <v xml:space="preserve">Incrementar en  10 puntos  el índice anticorrupción con respecto a la vigencia anterior. </v>
      </c>
      <c r="F33" s="373" t="s">
        <v>638</v>
      </c>
      <c r="G33" s="421" t="s">
        <v>273</v>
      </c>
      <c r="H33" s="428">
        <v>0.5</v>
      </c>
      <c r="I33" s="429" t="s">
        <v>577</v>
      </c>
      <c r="J33" s="421" t="s">
        <v>639</v>
      </c>
      <c r="K33" s="425"/>
      <c r="L33" s="425"/>
      <c r="M33" s="425"/>
      <c r="N33" s="425">
        <v>0.17</v>
      </c>
      <c r="O33" s="425"/>
      <c r="P33" s="425"/>
      <c r="Q33" s="370"/>
      <c r="R33" s="425">
        <v>0.17</v>
      </c>
      <c r="S33" s="425"/>
      <c r="T33" s="425"/>
      <c r="U33" s="425"/>
      <c r="V33" s="425">
        <v>0.16</v>
      </c>
      <c r="W33" s="787"/>
    </row>
    <row r="34" spans="1:23" ht="80.25" customHeight="1" thickBot="1" x14ac:dyDescent="0.25">
      <c r="A34" s="420" t="str">
        <f>+'[1]7.PAI-SG- Talento humano'!F17</f>
        <v>6. Desarrollar y fortalecer los procesos institucionales, que garanticen la misionalidad de la Justicia Penal Militar y Policial.</v>
      </c>
      <c r="B34" s="420" t="str">
        <f>+'[1]7.PAI-SG- Talento humano'!G17</f>
        <v>19. Fortalecer el modelo de operación por procesos de la Entidad.</v>
      </c>
      <c r="C34" s="421" t="s">
        <v>20</v>
      </c>
      <c r="D34" s="98" t="str">
        <f>+'6.PAI-SG- Talento humano'!L18</f>
        <v>Elaborar y actualizar  los documentos del proceso de Gestión de Talento Humano</v>
      </c>
      <c r="E34" s="98" t="str">
        <f>+'6.PAI-SG- Talento humano'!M18</f>
        <v>Elaborar y/o actualizar al menos dos procedimientos (vacaciones, permisos/ausentismos) del proceso de Gestión de Talento Humano.</v>
      </c>
      <c r="F34" s="373" t="s">
        <v>640</v>
      </c>
      <c r="G34" s="433" t="s">
        <v>641</v>
      </c>
      <c r="H34" s="428">
        <v>1</v>
      </c>
      <c r="I34" s="429" t="s">
        <v>567</v>
      </c>
      <c r="J34" s="421" t="s">
        <v>555</v>
      </c>
      <c r="K34" s="425"/>
      <c r="L34" s="425"/>
      <c r="M34" s="425"/>
      <c r="N34" s="425"/>
      <c r="O34" s="425">
        <v>0.5</v>
      </c>
      <c r="P34" s="425"/>
      <c r="Q34" s="425"/>
      <c r="R34" s="425"/>
      <c r="S34" s="425"/>
      <c r="T34" s="425"/>
      <c r="U34" s="425">
        <v>0.5</v>
      </c>
      <c r="V34" s="425"/>
      <c r="W34" s="427">
        <f>SUM(K34:V34)</f>
        <v>1</v>
      </c>
    </row>
  </sheetData>
  <sheetProtection formatCells="0" selectLockedCells="1" selectUnlockedCells="1"/>
  <mergeCells count="70">
    <mergeCell ref="A32:A33"/>
    <mergeCell ref="B32:B33"/>
    <mergeCell ref="C32:C33"/>
    <mergeCell ref="D32:D33"/>
    <mergeCell ref="W32:W33"/>
    <mergeCell ref="W29:W30"/>
    <mergeCell ref="W10:W12"/>
    <mergeCell ref="W13:W16"/>
    <mergeCell ref="W17:W19"/>
    <mergeCell ref="W20:W22"/>
    <mergeCell ref="W23:W25"/>
    <mergeCell ref="W26:W28"/>
    <mergeCell ref="A29:A30"/>
    <mergeCell ref="B29:B30"/>
    <mergeCell ref="C29:C30"/>
    <mergeCell ref="D29:D30"/>
    <mergeCell ref="E29:E30"/>
    <mergeCell ref="A23:A25"/>
    <mergeCell ref="B23:B25"/>
    <mergeCell ref="C23:C25"/>
    <mergeCell ref="D23:D25"/>
    <mergeCell ref="E23:E25"/>
    <mergeCell ref="A26:A28"/>
    <mergeCell ref="B26:B28"/>
    <mergeCell ref="C26:C28"/>
    <mergeCell ref="D26:D28"/>
    <mergeCell ref="E26:E28"/>
    <mergeCell ref="A17:A19"/>
    <mergeCell ref="B17:B19"/>
    <mergeCell ref="C17:C19"/>
    <mergeCell ref="D17:D19"/>
    <mergeCell ref="E17:E19"/>
    <mergeCell ref="A20:A22"/>
    <mergeCell ref="B20:B22"/>
    <mergeCell ref="C20:C22"/>
    <mergeCell ref="D20:D22"/>
    <mergeCell ref="E20:E22"/>
    <mergeCell ref="A10:A12"/>
    <mergeCell ref="B10:B12"/>
    <mergeCell ref="C10:C12"/>
    <mergeCell ref="D10:D12"/>
    <mergeCell ref="E10:E12"/>
    <mergeCell ref="A13:A16"/>
    <mergeCell ref="B13:B16"/>
    <mergeCell ref="C13:C16"/>
    <mergeCell ref="D13:D16"/>
    <mergeCell ref="E13:E16"/>
    <mergeCell ref="W7:W9"/>
    <mergeCell ref="H5:H6"/>
    <mergeCell ref="I5:I6"/>
    <mergeCell ref="J5:J6"/>
    <mergeCell ref="K5:N5"/>
    <mergeCell ref="O5:R5"/>
    <mergeCell ref="S5:V5"/>
    <mergeCell ref="A7:A9"/>
    <mergeCell ref="B7:B9"/>
    <mergeCell ref="C7:C9"/>
    <mergeCell ref="D7:D9"/>
    <mergeCell ref="E7:E9"/>
    <mergeCell ref="A1:W3"/>
    <mergeCell ref="A4:B4"/>
    <mergeCell ref="C4:W4"/>
    <mergeCell ref="A5:A6"/>
    <mergeCell ref="B5:B6"/>
    <mergeCell ref="C5:C6"/>
    <mergeCell ref="D5:D6"/>
    <mergeCell ref="E5:E6"/>
    <mergeCell ref="F5:F6"/>
    <mergeCell ref="G5:G6"/>
    <mergeCell ref="W5:W6"/>
  </mergeCells>
  <phoneticPr fontId="23" type="noConversion"/>
  <conditionalFormatting sqref="K7">
    <cfRule type="colorScale" priority="1827">
      <colorScale>
        <cfvo type="min"/>
        <cfvo type="max"/>
        <color theme="0" tint="-0.14999847407452621"/>
        <color theme="0" tint="-0.14999847407452621"/>
      </colorScale>
    </cfRule>
    <cfRule type="colorScale" priority="1826">
      <colorScale>
        <cfvo type="min"/>
        <cfvo type="max"/>
        <color theme="0" tint="-0.14999847407452621"/>
        <color theme="0" tint="-0.14999847407452621"/>
      </colorScale>
    </cfRule>
  </conditionalFormatting>
  <conditionalFormatting sqref="K20:L22 N20:V22">
    <cfRule type="colorScale" priority="37">
      <colorScale>
        <cfvo type="min"/>
        <cfvo type="max"/>
        <color theme="0" tint="-0.14999847407452621"/>
        <color theme="0" tint="-0.14999847407452621"/>
      </colorScale>
    </cfRule>
  </conditionalFormatting>
  <conditionalFormatting sqref="K25:L25 N25:V25 K23:V24">
    <cfRule type="colorScale" priority="34">
      <colorScale>
        <cfvo type="min"/>
        <cfvo type="max"/>
        <color theme="0" tint="-0.14999847407452621"/>
        <color theme="0" tint="-0.14999847407452621"/>
      </colorScale>
    </cfRule>
  </conditionalFormatting>
  <conditionalFormatting sqref="K26:L28 N26:P27 R26:V27 M28:V28">
    <cfRule type="colorScale" priority="31">
      <colorScale>
        <cfvo type="min"/>
        <cfvo type="max"/>
        <color theme="0" tint="-0.14999847407452621"/>
        <color theme="0" tint="-0.14999847407452621"/>
      </colorScale>
    </cfRule>
  </conditionalFormatting>
  <conditionalFormatting sqref="K29:L30 N29:P30 R29:V30">
    <cfRule type="colorScale" priority="69">
      <colorScale>
        <cfvo type="min"/>
        <cfvo type="max"/>
        <color theme="0" tint="-0.14999847407452621"/>
        <color theme="0" tint="-0.14999847407452621"/>
      </colorScale>
    </cfRule>
  </conditionalFormatting>
  <conditionalFormatting sqref="K8:P8 R8:S8 U8:V8">
    <cfRule type="colorScale" priority="65">
      <colorScale>
        <cfvo type="min"/>
        <cfvo type="max"/>
        <color theme="0" tint="-0.14999847407452621"/>
        <color theme="0" tint="-0.14999847407452621"/>
      </colorScale>
    </cfRule>
  </conditionalFormatting>
  <conditionalFormatting sqref="K9:V9">
    <cfRule type="colorScale" priority="56">
      <colorScale>
        <cfvo type="min"/>
        <cfvo type="max"/>
        <color theme="0" tint="-0.14999847407452621"/>
        <color theme="0" tint="-0.14999847407452621"/>
      </colorScale>
    </cfRule>
  </conditionalFormatting>
  <conditionalFormatting sqref="K10:V10">
    <cfRule type="colorScale" priority="54">
      <colorScale>
        <cfvo type="min"/>
        <cfvo type="max"/>
        <color theme="0" tint="-0.14999847407452621"/>
        <color theme="0" tint="-0.14999847407452621"/>
      </colorScale>
    </cfRule>
    <cfRule type="colorScale" priority="53">
      <colorScale>
        <cfvo type="min"/>
        <cfvo type="max"/>
        <color theme="0" tint="-0.14999847407452621"/>
        <color theme="0" tint="-0.14999847407452621"/>
      </colorScale>
    </cfRule>
  </conditionalFormatting>
  <conditionalFormatting sqref="K11:V11">
    <cfRule type="colorScale" priority="51">
      <colorScale>
        <cfvo type="min"/>
        <cfvo type="max"/>
        <color theme="0" tint="-0.14999847407452621"/>
        <color theme="0" tint="-0.14999847407452621"/>
      </colorScale>
    </cfRule>
    <cfRule type="colorScale" priority="50">
      <colorScale>
        <cfvo type="min"/>
        <cfvo type="max"/>
        <color theme="0" tint="-0.14999847407452621"/>
        <color theme="0" tint="-0.14999847407452621"/>
      </colorScale>
    </cfRule>
  </conditionalFormatting>
  <conditionalFormatting sqref="K12:V12">
    <cfRule type="colorScale" priority="48">
      <colorScale>
        <cfvo type="min"/>
        <cfvo type="max"/>
        <color theme="0" tint="-0.14999847407452621"/>
        <color theme="0" tint="-0.14999847407452621"/>
      </colorScale>
    </cfRule>
    <cfRule type="colorScale" priority="47">
      <colorScale>
        <cfvo type="min"/>
        <cfvo type="max"/>
        <color theme="0" tint="-0.14999847407452621"/>
        <color theme="0" tint="-0.14999847407452621"/>
      </colorScale>
    </cfRule>
  </conditionalFormatting>
  <conditionalFormatting sqref="K13:V13">
    <cfRule type="colorScale" priority="1">
      <colorScale>
        <cfvo type="min"/>
        <cfvo type="max"/>
        <color theme="0" tint="-0.14999847407452621"/>
        <color theme="0" tint="-0.14999847407452621"/>
      </colorScale>
    </cfRule>
    <cfRule type="colorScale" priority="2">
      <colorScale>
        <cfvo type="min"/>
        <cfvo type="max"/>
        <color theme="0" tint="-0.14999847407452621"/>
        <color theme="0" tint="-0.14999847407452621"/>
      </colorScale>
    </cfRule>
  </conditionalFormatting>
  <conditionalFormatting sqref="K14:V14">
    <cfRule type="colorScale" priority="1868">
      <colorScale>
        <cfvo type="min"/>
        <cfvo type="max"/>
        <color theme="0" tint="-0.14999847407452621"/>
        <color theme="0" tint="-0.14999847407452621"/>
      </colorScale>
    </cfRule>
    <cfRule type="colorScale" priority="1869">
      <colorScale>
        <cfvo type="min"/>
        <cfvo type="max"/>
        <color theme="0" tint="-0.14999847407452621"/>
        <color theme="0" tint="-0.14999847407452621"/>
      </colorScale>
    </cfRule>
  </conditionalFormatting>
  <conditionalFormatting sqref="K15:V15">
    <cfRule type="colorScale" priority="42">
      <colorScale>
        <cfvo type="min"/>
        <cfvo type="max"/>
        <color theme="0" tint="-0.14999847407452621"/>
        <color theme="0" tint="-0.14999847407452621"/>
      </colorScale>
    </cfRule>
    <cfRule type="colorScale" priority="41">
      <colorScale>
        <cfvo type="min"/>
        <cfvo type="max"/>
        <color theme="0" tint="-0.14999847407452621"/>
        <color theme="0" tint="-0.14999847407452621"/>
      </colorScale>
    </cfRule>
  </conditionalFormatting>
  <conditionalFormatting sqref="K16:V19">
    <cfRule type="colorScale" priority="40">
      <colorScale>
        <cfvo type="min"/>
        <cfvo type="max"/>
        <color theme="0" tint="-0.14999847407452621"/>
        <color theme="0" tint="-0.14999847407452621"/>
      </colorScale>
    </cfRule>
    <cfRule type="colorScale" priority="39">
      <colorScale>
        <cfvo type="min"/>
        <cfvo type="max"/>
        <color theme="0" tint="-0.14999847407452621"/>
        <color theme="0" tint="-0.14999847407452621"/>
      </colorScale>
    </cfRule>
  </conditionalFormatting>
  <conditionalFormatting sqref="K20:V22">
    <cfRule type="colorScale" priority="36">
      <colorScale>
        <cfvo type="min"/>
        <cfvo type="max"/>
        <color theme="0" tint="-0.14999847407452621"/>
        <color theme="0" tint="-0.14999847407452621"/>
      </colorScale>
    </cfRule>
  </conditionalFormatting>
  <conditionalFormatting sqref="K23:V25">
    <cfRule type="colorScale" priority="33">
      <colorScale>
        <cfvo type="min"/>
        <cfvo type="max"/>
        <color theme="0" tint="-0.14999847407452621"/>
        <color theme="0" tint="-0.14999847407452621"/>
      </colorScale>
    </cfRule>
  </conditionalFormatting>
  <conditionalFormatting sqref="K26:V28">
    <cfRule type="colorScale" priority="30">
      <colorScale>
        <cfvo type="min"/>
        <cfvo type="max"/>
        <color theme="0" tint="-0.14999847407452621"/>
        <color theme="0" tint="-0.14999847407452621"/>
      </colorScale>
    </cfRule>
  </conditionalFormatting>
  <conditionalFormatting sqref="K29:V30">
    <cfRule type="colorScale" priority="66">
      <colorScale>
        <cfvo type="min"/>
        <cfvo type="max"/>
        <color theme="0" tint="-0.14999847407452621"/>
        <color theme="0" tint="-0.14999847407452621"/>
      </colorScale>
    </cfRule>
  </conditionalFormatting>
  <conditionalFormatting sqref="K31:V31">
    <cfRule type="colorScale" priority="22">
      <colorScale>
        <cfvo type="min"/>
        <cfvo type="max"/>
        <color theme="0" tint="-0.14999847407452621"/>
        <color theme="0" tint="-0.14999847407452621"/>
      </colorScale>
    </cfRule>
  </conditionalFormatting>
  <conditionalFormatting sqref="K32:V32">
    <cfRule type="colorScale" priority="18">
      <colorScale>
        <cfvo type="min"/>
        <cfvo type="max"/>
        <color theme="0" tint="-0.14999847407452621"/>
        <color theme="0" tint="-0.14999847407452621"/>
      </colorScale>
    </cfRule>
  </conditionalFormatting>
  <conditionalFormatting sqref="K34:V34">
    <cfRule type="colorScale" priority="12">
      <colorScale>
        <cfvo type="min"/>
        <cfvo type="max"/>
        <color theme="0" tint="-0.14999847407452621"/>
        <color theme="0" tint="-0.14999847407452621"/>
      </colorScale>
    </cfRule>
  </conditionalFormatting>
  <conditionalFormatting sqref="L8:N8">
    <cfRule type="colorScale" priority="58">
      <colorScale>
        <cfvo type="min"/>
        <cfvo type="max"/>
        <color theme="0" tint="-0.14999847407452621"/>
        <color theme="0" tint="-0.14999847407452621"/>
      </colorScale>
    </cfRule>
  </conditionalFormatting>
  <conditionalFormatting sqref="M26">
    <cfRule type="colorScale" priority="29">
      <colorScale>
        <cfvo type="min"/>
        <cfvo type="max"/>
        <color theme="0" tint="-0.14999847407452621"/>
        <color theme="0" tint="-0.14999847407452621"/>
      </colorScale>
    </cfRule>
  </conditionalFormatting>
  <conditionalFormatting sqref="M27 Q27">
    <cfRule type="colorScale" priority="27">
      <colorScale>
        <cfvo type="min"/>
        <cfvo type="max"/>
        <color theme="0" tint="-0.14999847407452621"/>
        <color theme="0" tint="-0.14999847407452621"/>
      </colorScale>
    </cfRule>
  </conditionalFormatting>
  <conditionalFormatting sqref="M27">
    <cfRule type="colorScale" priority="26">
      <colorScale>
        <cfvo type="min"/>
        <cfvo type="max"/>
        <color theme="0" tint="-0.14999847407452621"/>
        <color theme="0" tint="-0.14999847407452621"/>
      </colorScale>
    </cfRule>
  </conditionalFormatting>
  <conditionalFormatting sqref="M29">
    <cfRule type="colorScale" priority="24">
      <colorScale>
        <cfvo type="min"/>
        <cfvo type="max"/>
        <color theme="0" tint="-0.14999847407452621"/>
        <color theme="0" tint="-0.14999847407452621"/>
      </colorScale>
    </cfRule>
  </conditionalFormatting>
  <conditionalFormatting sqref="M30">
    <cfRule type="colorScale" priority="67">
      <colorScale>
        <cfvo type="min"/>
        <cfvo type="max"/>
        <color theme="0" tint="-0.14999847407452621"/>
        <color theme="0" tint="-0.14999847407452621"/>
      </colorScale>
    </cfRule>
  </conditionalFormatting>
  <conditionalFormatting sqref="M31">
    <cfRule type="colorScale" priority="20">
      <colorScale>
        <cfvo type="min"/>
        <cfvo type="max"/>
        <color theme="0" tint="-0.14999847407452621"/>
        <color theme="0" tint="-0.14999847407452621"/>
      </colorScale>
    </cfRule>
  </conditionalFormatting>
  <conditionalFormatting sqref="M32">
    <cfRule type="colorScale" priority="16">
      <colorScale>
        <cfvo type="min"/>
        <cfvo type="max"/>
        <color theme="0" tint="-0.14999847407452621"/>
        <color theme="0" tint="-0.14999847407452621"/>
      </colorScale>
    </cfRule>
    <cfRule type="colorScale" priority="14">
      <colorScale>
        <cfvo type="min"/>
        <cfvo type="max"/>
        <color theme="0" tint="-0.14999847407452621"/>
        <color theme="0" tint="-0.14999847407452621"/>
      </colorScale>
    </cfRule>
  </conditionalFormatting>
  <conditionalFormatting sqref="M33">
    <cfRule type="colorScale" priority="7">
      <colorScale>
        <cfvo type="min"/>
        <cfvo type="max"/>
        <color theme="0" tint="-0.14999847407452621"/>
        <color theme="0" tint="-0.14999847407452621"/>
      </colorScale>
    </cfRule>
  </conditionalFormatting>
  <conditionalFormatting sqref="M34">
    <cfRule type="colorScale" priority="10">
      <colorScale>
        <cfvo type="min"/>
        <cfvo type="max"/>
        <color theme="0" tint="-0.14999847407452621"/>
        <color theme="0" tint="-0.14999847407452621"/>
      </colorScale>
    </cfRule>
  </conditionalFormatting>
  <conditionalFormatting sqref="M28:V28">
    <cfRule type="colorScale" priority="28">
      <colorScale>
        <cfvo type="min"/>
        <cfvo type="max"/>
        <color theme="0" tint="-0.14999847407452621"/>
        <color theme="0" tint="-0.14999847407452621"/>
      </colorScale>
    </cfRule>
  </conditionalFormatting>
  <conditionalFormatting sqref="N30">
    <cfRule type="colorScale" priority="68">
      <colorScale>
        <cfvo type="min"/>
        <cfvo type="max"/>
        <color theme="0" tint="-0.14999847407452621"/>
        <color theme="0" tint="-0.14999847407452621"/>
      </colorScale>
    </cfRule>
  </conditionalFormatting>
  <conditionalFormatting sqref="N31:P31 R31:V31 K31:L31">
    <cfRule type="colorScale" priority="21">
      <colorScale>
        <cfvo type="min"/>
        <cfvo type="max"/>
        <color theme="0" tint="-0.14999847407452621"/>
        <color theme="0" tint="-0.14999847407452621"/>
      </colorScale>
    </cfRule>
  </conditionalFormatting>
  <conditionalFormatting sqref="N32:P32 R32:V32 K32:L32">
    <cfRule type="colorScale" priority="17">
      <colorScale>
        <cfvo type="min"/>
        <cfvo type="max"/>
        <color theme="0" tint="-0.14999847407452621"/>
        <color theme="0" tint="-0.14999847407452621"/>
      </colorScale>
    </cfRule>
  </conditionalFormatting>
  <conditionalFormatting sqref="N32:P32 R32:V32">
    <cfRule type="colorScale" priority="15">
      <colorScale>
        <cfvo type="min"/>
        <cfvo type="max"/>
        <color theme="0" tint="-0.14999847407452621"/>
        <color theme="0" tint="-0.14999847407452621"/>
      </colorScale>
    </cfRule>
  </conditionalFormatting>
  <conditionalFormatting sqref="N33:P33 R33:V33 K33:L33">
    <cfRule type="colorScale" priority="8">
      <colorScale>
        <cfvo type="min"/>
        <cfvo type="max"/>
        <color theme="0" tint="-0.14999847407452621"/>
        <color theme="0" tint="-0.14999847407452621"/>
      </colorScale>
    </cfRule>
  </conditionalFormatting>
  <conditionalFormatting sqref="N34:P34 R34:V34 K34:L34">
    <cfRule type="colorScale" priority="11">
      <colorScale>
        <cfvo type="min"/>
        <cfvo type="max"/>
        <color theme="0" tint="-0.14999847407452621"/>
        <color theme="0" tint="-0.14999847407452621"/>
      </colorScale>
    </cfRule>
  </conditionalFormatting>
  <conditionalFormatting sqref="O7:V7 K7:L7">
    <cfRule type="colorScale" priority="1846">
      <colorScale>
        <cfvo type="min"/>
        <cfvo type="max"/>
        <color theme="0" tint="-0.14999847407452621"/>
        <color theme="0" tint="-0.14999847407452621"/>
      </colorScale>
    </cfRule>
  </conditionalFormatting>
  <conditionalFormatting sqref="Q27">
    <cfRule type="colorScale" priority="25">
      <colorScale>
        <cfvo type="min"/>
        <cfvo type="max"/>
        <color theme="0" tint="-0.14999847407452621"/>
        <color theme="0" tint="-0.14999847407452621"/>
      </colorScale>
    </cfRule>
  </conditionalFormatting>
  <conditionalFormatting sqref="R30">
    <cfRule type="colorScale" priority="70">
      <colorScale>
        <cfvo type="min"/>
        <cfvo type="max"/>
        <color theme="0" tint="-0.14999847407452621"/>
        <color theme="0" tint="-0.14999847407452621"/>
      </colorScale>
    </cfRule>
  </conditionalFormatting>
  <conditionalFormatting sqref="V30">
    <cfRule type="colorScale" priority="71">
      <colorScale>
        <cfvo type="min"/>
        <cfvo type="max"/>
        <color theme="0" tint="-0.14999847407452621"/>
        <color theme="0" tint="-0.14999847407452621"/>
      </colorScale>
    </cfRule>
  </conditionalFormatting>
  <conditionalFormatting sqref="W7">
    <cfRule type="colorScale" priority="1848">
      <colorScale>
        <cfvo type="percent" val="1"/>
        <cfvo type="percent" val="100"/>
        <color theme="4" tint="0.59999389629810485"/>
        <color theme="4" tint="0.59999389629810485"/>
      </colorScale>
    </cfRule>
  </conditionalFormatting>
  <conditionalFormatting sqref="W10">
    <cfRule type="colorScale" priority="55">
      <colorScale>
        <cfvo type="percent" val="1"/>
        <cfvo type="percent" val="100"/>
        <color theme="4" tint="0.59999389629810485"/>
        <color theme="4" tint="0.59999389629810485"/>
      </colorScale>
    </cfRule>
  </conditionalFormatting>
  <conditionalFormatting sqref="W13:W14">
    <cfRule type="colorScale" priority="46">
      <colorScale>
        <cfvo type="percent" val="1"/>
        <cfvo type="percent" val="100"/>
        <color theme="4" tint="0.59999389629810485"/>
        <color theme="4" tint="0.59999389629810485"/>
      </colorScale>
    </cfRule>
  </conditionalFormatting>
  <conditionalFormatting sqref="W17 W20">
    <cfRule type="colorScale" priority="38">
      <colorScale>
        <cfvo type="percent" val="1"/>
        <cfvo type="percent" val="100"/>
        <color theme="4" tint="0.59999389629810485"/>
        <color theme="4" tint="0.59999389629810485"/>
      </colorScale>
    </cfRule>
  </conditionalFormatting>
  <conditionalFormatting sqref="W23">
    <cfRule type="colorScale" priority="35">
      <colorScale>
        <cfvo type="percent" val="1"/>
        <cfvo type="percent" val="100"/>
        <color theme="4" tint="0.59999389629810485"/>
        <color theme="4" tint="0.59999389629810485"/>
      </colorScale>
    </cfRule>
  </conditionalFormatting>
  <conditionalFormatting sqref="W26">
    <cfRule type="colorScale" priority="32">
      <colorScale>
        <cfvo type="percent" val="1"/>
        <cfvo type="percent" val="100"/>
        <color theme="4" tint="0.59999389629810485"/>
        <color theme="4" tint="0.59999389629810485"/>
      </colorScale>
    </cfRule>
  </conditionalFormatting>
  <conditionalFormatting sqref="W29">
    <cfRule type="colorScale" priority="72">
      <colorScale>
        <cfvo type="percent" val="1"/>
        <cfvo type="percent" val="100"/>
        <color theme="4" tint="0.59999389629810485"/>
        <color theme="4" tint="0.59999389629810485"/>
      </colorScale>
    </cfRule>
  </conditionalFormatting>
  <conditionalFormatting sqref="W31">
    <cfRule type="colorScale" priority="23">
      <colorScale>
        <cfvo type="percent" val="1"/>
        <cfvo type="percent" val="100"/>
        <color theme="4" tint="0.59999389629810485"/>
        <color theme="4" tint="0.59999389629810485"/>
      </colorScale>
    </cfRule>
  </conditionalFormatting>
  <conditionalFormatting sqref="W32">
    <cfRule type="colorScale" priority="19">
      <colorScale>
        <cfvo type="percent" val="1"/>
        <cfvo type="percent" val="100"/>
        <color theme="4" tint="0.59999389629810485"/>
        <color theme="4" tint="0.59999389629810485"/>
      </colorScale>
    </cfRule>
  </conditionalFormatting>
  <conditionalFormatting sqref="W34">
    <cfRule type="colorScale" priority="13">
      <colorScale>
        <cfvo type="percent" val="1"/>
        <cfvo type="percent" val="100"/>
        <color theme="4" tint="0.59999389629810485"/>
        <color theme="4" tint="0.59999389629810485"/>
      </colorScale>
    </cfRule>
  </conditionalFormatting>
  <pageMargins left="0.51181102362204722" right="0.51181102362204722" top="0.55118110236220474" bottom="0.35433070866141736" header="0.31496062992125984" footer="0.31496062992125984"/>
  <pageSetup scale="21"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C112-7149-4695-AD00-B4DEAAAFC943}">
  <sheetPr>
    <tabColor rgb="FFFFC000"/>
  </sheetPr>
  <dimension ref="A1:AB16"/>
  <sheetViews>
    <sheetView view="pageBreakPreview" zoomScale="42" zoomScaleNormal="59" zoomScaleSheetLayoutView="42" workbookViewId="0">
      <selection activeCell="N48" sqref="N48"/>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43.85546875" style="5" customWidth="1"/>
    <col min="9" max="9" width="34.5703125" style="5" customWidth="1"/>
    <col min="10" max="10" width="30" style="5" customWidth="1"/>
    <col min="11" max="11" width="10.5703125" style="5" customWidth="1"/>
    <col min="12" max="12" width="56.85546875" style="5" customWidth="1"/>
    <col min="13" max="13" width="54.7109375" style="5" customWidth="1"/>
    <col min="14" max="14" width="22.5703125" style="22" customWidth="1"/>
    <col min="15" max="15" width="56.8554687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1535</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154</v>
      </c>
      <c r="J5" s="623" t="s">
        <v>3</v>
      </c>
      <c r="K5" s="623" t="s">
        <v>155</v>
      </c>
      <c r="L5" s="623" t="s">
        <v>156</v>
      </c>
      <c r="M5" s="631"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791"/>
      <c r="B6" s="792"/>
      <c r="C6" s="793"/>
      <c r="D6" s="794"/>
      <c r="E6" s="794"/>
      <c r="F6" s="640"/>
      <c r="G6" s="641"/>
      <c r="H6" s="667"/>
      <c r="I6" s="667"/>
      <c r="J6" s="667"/>
      <c r="K6" s="667"/>
      <c r="L6" s="667"/>
      <c r="M6" s="712"/>
      <c r="N6" s="667"/>
      <c r="O6" s="667"/>
      <c r="P6" s="215">
        <v>1</v>
      </c>
      <c r="Q6" s="215">
        <v>2</v>
      </c>
      <c r="R6" s="215">
        <v>3</v>
      </c>
      <c r="S6" s="215">
        <v>4</v>
      </c>
      <c r="T6" s="215">
        <v>5</v>
      </c>
      <c r="U6" s="215">
        <v>6</v>
      </c>
      <c r="V6" s="215">
        <v>7</v>
      </c>
      <c r="W6" s="215">
        <v>8</v>
      </c>
      <c r="X6" s="215">
        <v>9</v>
      </c>
      <c r="Y6" s="215">
        <v>10</v>
      </c>
      <c r="Z6" s="215">
        <v>11</v>
      </c>
      <c r="AA6" s="215">
        <v>12</v>
      </c>
      <c r="AB6" s="795"/>
    </row>
    <row r="7" spans="1:28" s="8" customFormat="1" ht="99" customHeight="1" thickBot="1" x14ac:dyDescent="0.3">
      <c r="A7" s="50" t="s">
        <v>72</v>
      </c>
      <c r="B7" s="35" t="s">
        <v>74</v>
      </c>
      <c r="C7" s="35" t="s">
        <v>76</v>
      </c>
      <c r="D7" s="35" t="s">
        <v>78</v>
      </c>
      <c r="E7" s="35" t="s">
        <v>80</v>
      </c>
      <c r="F7" s="176" t="s">
        <v>37</v>
      </c>
      <c r="G7" s="175" t="s">
        <v>116</v>
      </c>
      <c r="H7" s="41" t="s">
        <v>24</v>
      </c>
      <c r="I7" s="51" t="s">
        <v>69</v>
      </c>
      <c r="J7" s="36" t="s">
        <v>124</v>
      </c>
      <c r="K7" s="50" t="s">
        <v>642</v>
      </c>
      <c r="L7" s="223" t="s">
        <v>643</v>
      </c>
      <c r="M7" s="50" t="s">
        <v>644</v>
      </c>
      <c r="N7" s="52" t="s">
        <v>645</v>
      </c>
      <c r="O7" s="35" t="s">
        <v>646</v>
      </c>
      <c r="P7" s="224"/>
      <c r="Q7" s="224"/>
      <c r="R7" s="224"/>
      <c r="S7" s="54">
        <v>0.16</v>
      </c>
      <c r="T7" s="54"/>
      <c r="U7" s="224"/>
      <c r="V7" s="224"/>
      <c r="W7" s="54">
        <v>0.5</v>
      </c>
      <c r="X7" s="224"/>
      <c r="Y7" s="224"/>
      <c r="Z7" s="54"/>
      <c r="AA7" s="54">
        <v>0.34</v>
      </c>
      <c r="AB7" s="55">
        <f>SUM(P7:AA7)</f>
        <v>1</v>
      </c>
    </row>
    <row r="8" spans="1:28" s="8" customFormat="1" ht="204.75" customHeight="1" thickBot="1" x14ac:dyDescent="0.3">
      <c r="A8" s="50" t="s">
        <v>72</v>
      </c>
      <c r="B8" s="35" t="s">
        <v>74</v>
      </c>
      <c r="C8" s="35" t="s">
        <v>76</v>
      </c>
      <c r="D8" s="35" t="s">
        <v>78</v>
      </c>
      <c r="E8" s="35" t="s">
        <v>80</v>
      </c>
      <c r="F8" s="175" t="s">
        <v>37</v>
      </c>
      <c r="G8" s="175" t="s">
        <v>116</v>
      </c>
      <c r="H8" s="41" t="s">
        <v>20</v>
      </c>
      <c r="I8" s="36" t="s">
        <v>69</v>
      </c>
      <c r="J8" s="36" t="s">
        <v>69</v>
      </c>
      <c r="K8" s="41" t="s">
        <v>647</v>
      </c>
      <c r="L8" s="223" t="s">
        <v>648</v>
      </c>
      <c r="M8" s="41" t="s">
        <v>649</v>
      </c>
      <c r="N8" s="52" t="s">
        <v>650</v>
      </c>
      <c r="O8" s="37" t="s">
        <v>651</v>
      </c>
      <c r="P8" s="54"/>
      <c r="Q8" s="54"/>
      <c r="R8" s="225"/>
      <c r="S8" s="225">
        <v>0.2</v>
      </c>
      <c r="T8" s="54"/>
      <c r="U8" s="224"/>
      <c r="V8" s="224"/>
      <c r="W8" s="54">
        <v>0.53</v>
      </c>
      <c r="X8" s="224"/>
      <c r="Y8" s="224"/>
      <c r="Z8" s="54"/>
      <c r="AA8" s="54">
        <v>0.27</v>
      </c>
      <c r="AB8" s="55">
        <f>SUM(P8:AA8)</f>
        <v>1</v>
      </c>
    </row>
    <row r="9" spans="1:28" ht="90.75" thickBot="1" x14ac:dyDescent="0.25">
      <c r="A9" s="41" t="s">
        <v>72</v>
      </c>
      <c r="B9" s="37" t="s">
        <v>74</v>
      </c>
      <c r="C9" s="37" t="s">
        <v>76</v>
      </c>
      <c r="D9" s="37" t="s">
        <v>78</v>
      </c>
      <c r="E9" s="37" t="s">
        <v>80</v>
      </c>
      <c r="F9" s="176" t="s">
        <v>21</v>
      </c>
      <c r="G9" s="41" t="s">
        <v>91</v>
      </c>
      <c r="H9" s="36" t="s">
        <v>20</v>
      </c>
      <c r="I9" s="36" t="s">
        <v>165</v>
      </c>
      <c r="J9" s="36" t="s">
        <v>62</v>
      </c>
      <c r="K9" s="41" t="s">
        <v>652</v>
      </c>
      <c r="L9" s="37" t="s">
        <v>271</v>
      </c>
      <c r="M9" s="41" t="s">
        <v>255</v>
      </c>
      <c r="N9" s="410" t="s">
        <v>170</v>
      </c>
      <c r="O9" s="37" t="s">
        <v>653</v>
      </c>
      <c r="P9" s="54"/>
      <c r="Q9" s="224"/>
      <c r="R9" s="224"/>
      <c r="S9" s="54">
        <v>0.31</v>
      </c>
      <c r="T9" s="54"/>
      <c r="U9" s="224"/>
      <c r="V9" s="224"/>
      <c r="W9" s="54">
        <v>0.32</v>
      </c>
      <c r="X9" s="54"/>
      <c r="Y9" s="224"/>
      <c r="Z9" s="224"/>
      <c r="AA9" s="54">
        <v>0.37</v>
      </c>
      <c r="AB9" s="55">
        <f>SUM(P9:AA9)</f>
        <v>1</v>
      </c>
    </row>
    <row r="10" spans="1:28" ht="90" x14ac:dyDescent="0.2">
      <c r="A10" s="41" t="s">
        <v>72</v>
      </c>
      <c r="B10" s="37" t="s">
        <v>74</v>
      </c>
      <c r="C10" s="37" t="s">
        <v>76</v>
      </c>
      <c r="D10" s="37" t="s">
        <v>78</v>
      </c>
      <c r="E10" s="37" t="s">
        <v>80</v>
      </c>
      <c r="F10" s="176" t="s">
        <v>29</v>
      </c>
      <c r="G10" s="176" t="s">
        <v>97</v>
      </c>
      <c r="H10" s="36" t="s">
        <v>20</v>
      </c>
      <c r="I10" s="36" t="s">
        <v>31</v>
      </c>
      <c r="J10" s="36" t="s">
        <v>31</v>
      </c>
      <c r="K10" s="41" t="s">
        <v>654</v>
      </c>
      <c r="L10" s="37" t="s">
        <v>655</v>
      </c>
      <c r="M10" s="411" t="s">
        <v>656</v>
      </c>
      <c r="N10" s="410" t="s">
        <v>170</v>
      </c>
      <c r="O10" s="37" t="s">
        <v>657</v>
      </c>
      <c r="P10" s="224"/>
      <c r="Q10" s="224"/>
      <c r="R10" s="224"/>
      <c r="S10" s="224"/>
      <c r="T10" s="224"/>
      <c r="U10" s="224"/>
      <c r="V10" s="224"/>
      <c r="W10" s="224"/>
      <c r="X10" s="224"/>
      <c r="Y10" s="54"/>
      <c r="Z10" s="443"/>
      <c r="AA10" s="408">
        <v>1</v>
      </c>
      <c r="AB10" s="55">
        <f>SUM(P10:AA10)</f>
        <v>1</v>
      </c>
    </row>
    <row r="16" spans="1:28" x14ac:dyDescent="0.2">
      <c r="D16" s="5">
        <v>0</v>
      </c>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conditionalFormatting sqref="P9">
    <cfRule type="colorScale" priority="6">
      <colorScale>
        <cfvo type="min"/>
        <cfvo type="max"/>
        <color theme="0" tint="-0.14999847407452621"/>
        <color theme="0" tint="-0.14999847407452621"/>
      </colorScale>
    </cfRule>
  </conditionalFormatting>
  <conditionalFormatting sqref="P8:S8">
    <cfRule type="colorScale" priority="16">
      <colorScale>
        <cfvo type="min"/>
        <cfvo type="max"/>
        <color theme="0" tint="-0.14999847407452621"/>
        <color theme="0" tint="-0.14999847407452621"/>
      </colorScale>
    </cfRule>
  </conditionalFormatting>
  <conditionalFormatting sqref="S7">
    <cfRule type="colorScale" priority="2">
      <colorScale>
        <cfvo type="min"/>
        <cfvo type="max"/>
        <color theme="0" tint="-0.14999847407452621"/>
        <color theme="0" tint="-0.14999847407452621"/>
      </colorScale>
    </cfRule>
  </conditionalFormatting>
  <conditionalFormatting sqref="S9">
    <cfRule type="colorScale" priority="5">
      <colorScale>
        <cfvo type="min"/>
        <cfvo type="max"/>
        <color theme="0" tint="-0.14999847407452621"/>
        <color theme="0" tint="-0.14999847407452621"/>
      </colorScale>
    </cfRule>
  </conditionalFormatting>
  <conditionalFormatting sqref="T7">
    <cfRule type="colorScale" priority="15">
      <colorScale>
        <cfvo type="min"/>
        <cfvo type="max"/>
        <color theme="0" tint="-0.14999847407452621"/>
        <color theme="0" tint="-0.14999847407452621"/>
      </colorScale>
    </cfRule>
  </conditionalFormatting>
  <conditionalFormatting sqref="T8">
    <cfRule type="colorScale" priority="12">
      <colorScale>
        <cfvo type="min"/>
        <cfvo type="max"/>
        <color theme="0" tint="-0.14999847407452621"/>
        <color theme="0" tint="-0.14999847407452621"/>
      </colorScale>
    </cfRule>
  </conditionalFormatting>
  <conditionalFormatting sqref="T9">
    <cfRule type="colorScale" priority="1723">
      <colorScale>
        <cfvo type="min"/>
        <cfvo type="max"/>
        <color theme="0" tint="-0.14999847407452621"/>
        <color theme="0" tint="-0.14999847407452621"/>
      </colorScale>
    </cfRule>
  </conditionalFormatting>
  <conditionalFormatting sqref="W7">
    <cfRule type="colorScale" priority="14">
      <colorScale>
        <cfvo type="min"/>
        <cfvo type="max"/>
        <color theme="0" tint="-0.14999847407452621"/>
        <color theme="0" tint="-0.14999847407452621"/>
      </colorScale>
    </cfRule>
  </conditionalFormatting>
  <conditionalFormatting sqref="W8">
    <cfRule type="colorScale" priority="11">
      <colorScale>
        <cfvo type="min"/>
        <cfvo type="max"/>
        <color theme="0" tint="-0.14999847407452621"/>
        <color theme="0" tint="-0.14999847407452621"/>
      </colorScale>
    </cfRule>
  </conditionalFormatting>
  <conditionalFormatting sqref="W9">
    <cfRule type="colorScale" priority="4">
      <colorScale>
        <cfvo type="min"/>
        <cfvo type="max"/>
        <color theme="0" tint="-0.14999847407452621"/>
        <color theme="0" tint="-0.14999847407452621"/>
      </colorScale>
    </cfRule>
  </conditionalFormatting>
  <conditionalFormatting sqref="X9">
    <cfRule type="colorScale" priority="1724">
      <colorScale>
        <cfvo type="min"/>
        <cfvo type="max"/>
        <color theme="0" tint="-0.14999847407452621"/>
        <color theme="0" tint="-0.14999847407452621"/>
      </colorScale>
    </cfRule>
  </conditionalFormatting>
  <conditionalFormatting sqref="Y9:Y10">
    <cfRule type="colorScale" priority="7">
      <colorScale>
        <cfvo type="min"/>
        <cfvo type="max"/>
        <color theme="0" tint="-0.14999847407452621"/>
        <color theme="0" tint="-0.14999847407452621"/>
      </colorScale>
    </cfRule>
  </conditionalFormatting>
  <conditionalFormatting sqref="Z7">
    <cfRule type="colorScale" priority="13">
      <colorScale>
        <cfvo type="min"/>
        <cfvo type="max"/>
        <color theme="0" tint="-0.14999847407452621"/>
        <color theme="0" tint="-0.14999847407452621"/>
      </colorScale>
    </cfRule>
  </conditionalFormatting>
  <conditionalFormatting sqref="Z8">
    <cfRule type="colorScale" priority="8">
      <colorScale>
        <cfvo type="min"/>
        <cfvo type="max"/>
        <color theme="0" tint="-0.14999847407452621"/>
        <color theme="0" tint="-0.14999847407452621"/>
      </colorScale>
    </cfRule>
  </conditionalFormatting>
  <conditionalFormatting sqref="AA7:AA8">
    <cfRule type="colorScale" priority="1">
      <colorScale>
        <cfvo type="min"/>
        <cfvo type="max"/>
        <color theme="0" tint="-0.14999847407452621"/>
        <color theme="0" tint="-0.14999847407452621"/>
      </colorScale>
    </cfRule>
  </conditionalFormatting>
  <conditionalFormatting sqref="AA9">
    <cfRule type="colorScale" priority="3">
      <colorScale>
        <cfvo type="min"/>
        <cfvo type="max"/>
        <color theme="0" tint="-0.14999847407452621"/>
        <color theme="0" tint="-0.14999847407452621"/>
      </colorScale>
    </cfRule>
  </conditionalFormatting>
  <conditionalFormatting sqref="AB7:AB10">
    <cfRule type="colorScale" priority="1721">
      <colorScale>
        <cfvo type="percent" val="1"/>
        <cfvo type="percent" val="100"/>
        <color theme="4" tint="0.59999389629810485"/>
        <color theme="4" tint="0.59999389629810485"/>
      </colorScale>
    </cfRule>
  </conditionalFormatting>
  <printOptions horizontalCentered="1"/>
  <pageMargins left="0.51181102362204722" right="0.5118110236220472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D19EAD3-C527-4182-A74C-5B1869B9CD0C}">
          <x14:formula1>
            <xm:f>'Listas '!$A$2:$A$23</xm:f>
          </x14:formula1>
          <xm:sqref>H7:H8</xm:sqref>
        </x14:dataValidation>
        <x14:dataValidation type="list" allowBlank="1" showInputMessage="1" showErrorMessage="1" xr:uid="{CCBABA75-E40F-4378-A8ED-8F292705CB0F}">
          <x14:formula1>
            <xm:f>'Listas '!$A$29</xm:f>
          </x14:formula1>
          <xm:sqref>A7:A10</xm:sqref>
        </x14:dataValidation>
        <x14:dataValidation type="list" allowBlank="1" showInputMessage="1" showErrorMessage="1" xr:uid="{E155D21C-BC71-4EF7-A01F-01EA0346E9AC}">
          <x14:formula1>
            <xm:f>'Listas '!$A$34</xm:f>
          </x14:formula1>
          <xm:sqref>B7:B10</xm:sqref>
        </x14:dataValidation>
        <x14:dataValidation type="list" allowBlank="1" showInputMessage="1" showErrorMessage="1" xr:uid="{D4597978-431B-40C1-BED0-124896FEBFFB}">
          <x14:formula1>
            <xm:f>'Listas '!$A$42</xm:f>
          </x14:formula1>
          <xm:sqref>D7:D10</xm:sqref>
        </x14:dataValidation>
        <x14:dataValidation type="list" allowBlank="1" showInputMessage="1" showErrorMessage="1" xr:uid="{914C701D-855F-4168-8CC5-C8CC90C4CAE1}">
          <x14:formula1>
            <xm:f>'Listas '!$A$45</xm:f>
          </x14:formula1>
          <xm:sqref>E7:E10</xm:sqref>
        </x14:dataValidation>
        <x14:dataValidation type="list" allowBlank="1" showInputMessage="1" showErrorMessage="1" xr:uid="{62BADEFF-EFD6-4B6A-91D6-5C4036BAAC07}">
          <x14:formula1>
            <xm:f>'Listas '!$A$38</xm:f>
          </x14:formula1>
          <xm:sqref>C7:C10</xm:sqref>
        </x14:dataValidation>
        <x14:dataValidation type="list" allowBlank="1" showInputMessage="1" showErrorMessage="1" xr:uid="{FFB3E2F4-959D-44FF-8FD0-E279D3595D18}">
          <x14:formula1>
            <xm:f>'Listas '!$D$2:$D$13</xm:f>
          </x14:formula1>
          <xm:sqref>F7:F10</xm:sqref>
        </x14:dataValidation>
        <x14:dataValidation type="list" allowBlank="1" showInputMessage="1" showErrorMessage="1" xr:uid="{89EBDA17-9DD1-4643-84D3-9B0FC7FBA467}">
          <x14:formula1>
            <xm:f>'Listas '!$A$51:$A$91</xm:f>
          </x14:formula1>
          <xm:sqref>G7:G10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D36C-7E2C-4157-854A-CD2014EAE63E}">
  <sheetPr>
    <tabColor rgb="FF78C764"/>
  </sheetPr>
  <dimension ref="A1:X15"/>
  <sheetViews>
    <sheetView view="pageBreakPreview" zoomScale="55" zoomScaleNormal="73" zoomScaleSheetLayoutView="55" workbookViewId="0">
      <selection activeCell="E7" sqref="E7:E8"/>
    </sheetView>
  </sheetViews>
  <sheetFormatPr baseColWidth="10" defaultColWidth="11.42578125" defaultRowHeight="14.25" x14ac:dyDescent="0.2"/>
  <cols>
    <col min="1" max="1" width="52.85546875" style="5" customWidth="1"/>
    <col min="2" max="2" width="51.28515625" style="5" customWidth="1"/>
    <col min="3" max="3" width="40.7109375" style="5" customWidth="1"/>
    <col min="4" max="4" width="12.7109375" style="5" customWidth="1"/>
    <col min="5" max="5" width="63.140625" style="5" customWidth="1"/>
    <col min="6" max="6" width="54.42578125" style="5" customWidth="1"/>
    <col min="7" max="7" width="13.140625" style="5" customWidth="1"/>
    <col min="8" max="8" width="89" style="5" customWidth="1"/>
    <col min="9" max="9" width="25.7109375" style="5" bestFit="1" customWidth="1"/>
    <col min="10" max="10" width="41.5703125" style="5" bestFit="1" customWidth="1"/>
    <col min="11" max="11" width="43.85546875" style="5" customWidth="1"/>
    <col min="12" max="12" width="11.140625" style="5" customWidth="1"/>
    <col min="13" max="23" width="8.7109375" style="5" customWidth="1"/>
    <col min="24" max="24" width="10.140625" style="5" customWidth="1"/>
    <col min="25" max="16384" width="11.42578125" style="5"/>
  </cols>
  <sheetData>
    <row r="1" spans="1:24"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c r="X1" s="573"/>
    </row>
    <row r="2" spans="1:24"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c r="X2" s="573"/>
    </row>
    <row r="3" spans="1:24"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c r="X3" s="612"/>
    </row>
    <row r="4" spans="1:24" s="25" customFormat="1" ht="30" customHeight="1" thickBot="1" x14ac:dyDescent="0.35">
      <c r="A4" s="613" t="s">
        <v>194</v>
      </c>
      <c r="B4" s="613"/>
      <c r="C4" s="614" t="s">
        <v>1536</v>
      </c>
      <c r="D4" s="614"/>
      <c r="E4" s="614"/>
      <c r="F4" s="614"/>
      <c r="G4" s="614"/>
      <c r="H4" s="614"/>
      <c r="I4" s="614"/>
      <c r="J4" s="614"/>
      <c r="K4" s="614"/>
      <c r="L4" s="614"/>
      <c r="M4" s="614"/>
      <c r="N4" s="614"/>
      <c r="O4" s="614"/>
      <c r="P4" s="614"/>
      <c r="Q4" s="614"/>
      <c r="R4" s="614"/>
      <c r="S4" s="614"/>
      <c r="T4" s="614"/>
      <c r="U4" s="614"/>
      <c r="V4" s="614"/>
      <c r="W4" s="614"/>
      <c r="X4" s="614"/>
    </row>
    <row r="5" spans="1:24" s="23" customFormat="1" ht="50.25" customHeight="1" thickBot="1" x14ac:dyDescent="0.3">
      <c r="A5" s="635" t="s">
        <v>151</v>
      </c>
      <c r="B5" s="637" t="s">
        <v>152</v>
      </c>
      <c r="C5" s="632" t="s">
        <v>195</v>
      </c>
      <c r="D5" s="632" t="s">
        <v>155</v>
      </c>
      <c r="E5" s="632" t="s">
        <v>156</v>
      </c>
      <c r="F5" s="631" t="s">
        <v>157</v>
      </c>
      <c r="G5" s="623" t="s">
        <v>155</v>
      </c>
      <c r="H5" s="632" t="s">
        <v>196</v>
      </c>
      <c r="I5" s="632" t="s">
        <v>197</v>
      </c>
      <c r="J5" s="632" t="s">
        <v>198</v>
      </c>
      <c r="K5" s="632" t="s">
        <v>159</v>
      </c>
      <c r="L5" s="627" t="s">
        <v>160</v>
      </c>
      <c r="M5" s="627"/>
      <c r="N5" s="627"/>
      <c r="O5" s="627"/>
      <c r="P5" s="627" t="s">
        <v>161</v>
      </c>
      <c r="Q5" s="627"/>
      <c r="R5" s="627"/>
      <c r="S5" s="627"/>
      <c r="T5" s="627" t="s">
        <v>162</v>
      </c>
      <c r="U5" s="627"/>
      <c r="V5" s="627"/>
      <c r="W5" s="627"/>
      <c r="X5" s="627" t="s">
        <v>163</v>
      </c>
    </row>
    <row r="6" spans="1:24" s="24" customFormat="1" ht="41.25" customHeight="1" thickBot="1" x14ac:dyDescent="0.3">
      <c r="A6" s="635"/>
      <c r="B6" s="637"/>
      <c r="C6" s="632"/>
      <c r="D6" s="632"/>
      <c r="E6" s="632"/>
      <c r="F6" s="800"/>
      <c r="G6" s="623"/>
      <c r="H6" s="632"/>
      <c r="I6" s="632"/>
      <c r="J6" s="632"/>
      <c r="K6" s="632"/>
      <c r="L6" s="29">
        <v>1</v>
      </c>
      <c r="M6" s="29">
        <v>2</v>
      </c>
      <c r="N6" s="29">
        <v>3</v>
      </c>
      <c r="O6" s="29">
        <v>4</v>
      </c>
      <c r="P6" s="29">
        <v>5</v>
      </c>
      <c r="Q6" s="29">
        <v>6</v>
      </c>
      <c r="R6" s="29">
        <v>7</v>
      </c>
      <c r="S6" s="29">
        <v>8</v>
      </c>
      <c r="T6" s="29">
        <v>9</v>
      </c>
      <c r="U6" s="29">
        <v>10</v>
      </c>
      <c r="V6" s="29">
        <v>11</v>
      </c>
      <c r="W6" s="29">
        <v>12</v>
      </c>
      <c r="X6" s="627"/>
    </row>
    <row r="7" spans="1:24" s="24" customFormat="1" ht="60" customHeight="1" thickBot="1" x14ac:dyDescent="0.3">
      <c r="A7" s="798" t="str">
        <f>+'7. PAI-SG-G Financiero'!F7</f>
        <v>8. Fortalecer la infraestructura y el suministro de recursos para la Justicia Penal Militar y Policial.</v>
      </c>
      <c r="B7" s="798" t="str">
        <f>+'7. PAI-SG-G Financiero'!G7</f>
        <v>38. Mantener la gestión y optimización de los recursos financieros </v>
      </c>
      <c r="C7" s="799" t="s">
        <v>24</v>
      </c>
      <c r="D7" s="47" t="s">
        <v>464</v>
      </c>
      <c r="E7" s="568" t="str">
        <f>+'7. PAI-SG-G Financiero'!L7</f>
        <v xml:space="preserve">Centralizar el manejo de cuentas de Depósitos judiciales de la JPMP </v>
      </c>
      <c r="F7" s="568" t="str">
        <f>+'7. PAI-SG-G Financiero'!M7</f>
        <v>Cancelar el 80% de las cuentas judiciales a cargo de los despachos de la JPMP y reportadas por el Banco Agrario.</v>
      </c>
      <c r="G7" s="50" t="s">
        <v>658</v>
      </c>
      <c r="H7" s="44" t="s">
        <v>659</v>
      </c>
      <c r="I7" s="48">
        <v>0.5</v>
      </c>
      <c r="J7" s="93" t="s">
        <v>660</v>
      </c>
      <c r="K7" s="44" t="s">
        <v>661</v>
      </c>
      <c r="L7" s="222"/>
      <c r="M7" s="222"/>
      <c r="N7" s="222"/>
      <c r="O7" s="32">
        <v>0.16</v>
      </c>
      <c r="P7" s="222"/>
      <c r="Q7" s="222"/>
      <c r="R7" s="32">
        <v>0.17</v>
      </c>
      <c r="S7" s="222"/>
      <c r="T7" s="222"/>
      <c r="U7" s="32">
        <v>0.17</v>
      </c>
      <c r="V7" s="222"/>
      <c r="W7" s="222"/>
      <c r="X7" s="796">
        <f>SUM(L7:W8)</f>
        <v>1</v>
      </c>
    </row>
    <row r="8" spans="1:24" s="24" customFormat="1" ht="60" customHeight="1" thickBot="1" x14ac:dyDescent="0.3">
      <c r="A8" s="654"/>
      <c r="B8" s="654"/>
      <c r="C8" s="663"/>
      <c r="D8" s="47" t="s">
        <v>662</v>
      </c>
      <c r="E8" s="568"/>
      <c r="F8" s="568"/>
      <c r="G8" s="50" t="s">
        <v>663</v>
      </c>
      <c r="H8" s="44" t="s">
        <v>664</v>
      </c>
      <c r="I8" s="48">
        <v>0.5</v>
      </c>
      <c r="J8" s="499" t="s">
        <v>660</v>
      </c>
      <c r="K8" s="44" t="s">
        <v>665</v>
      </c>
      <c r="L8" s="222"/>
      <c r="M8" s="222"/>
      <c r="N8" s="222"/>
      <c r="O8" s="222"/>
      <c r="P8" s="32">
        <v>0.16</v>
      </c>
      <c r="Q8" s="222"/>
      <c r="R8" s="222"/>
      <c r="S8" s="32">
        <v>0.17</v>
      </c>
      <c r="T8" s="222"/>
      <c r="U8" s="222"/>
      <c r="V8" s="32">
        <v>0.17</v>
      </c>
      <c r="W8" s="222"/>
      <c r="X8" s="797"/>
    </row>
    <row r="9" spans="1:24" s="24" customFormat="1" ht="100.5" customHeight="1" thickBot="1" x14ac:dyDescent="0.3">
      <c r="A9" s="798" t="str">
        <f>+'7. PAI-SG-G Financiero'!F8</f>
        <v>8. Fortalecer la infraestructura y el suministro de recursos para la Justicia Penal Militar y Policial.</v>
      </c>
      <c r="B9" s="798" t="str">
        <f>+'7. PAI-SG-G Financiero'!G8</f>
        <v>38. Mantener la gestión y optimización de los recursos financieros </v>
      </c>
      <c r="C9" s="799" t="s">
        <v>24</v>
      </c>
      <c r="D9" s="47" t="s">
        <v>392</v>
      </c>
      <c r="E9" s="568" t="str">
        <f>+'7. PAI-SG-G Financiero'!L8</f>
        <v>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v>
      </c>
      <c r="F9" s="568" t="str">
        <f>+'7. PAI-SG-G Financiero'!M8</f>
        <v>Registrar en el módulo de gestión de recursos físicos el 80% de los bienes de menor cuantía que están sujetos a control administrativo.</v>
      </c>
      <c r="G9" s="50" t="s">
        <v>666</v>
      </c>
      <c r="H9" s="44" t="s">
        <v>667</v>
      </c>
      <c r="I9" s="43">
        <v>0.2</v>
      </c>
      <c r="J9" s="93" t="s">
        <v>668</v>
      </c>
      <c r="K9" s="44" t="s">
        <v>669</v>
      </c>
      <c r="L9" s="222"/>
      <c r="M9" s="222"/>
      <c r="N9" s="32">
        <v>0.2</v>
      </c>
      <c r="O9" s="222"/>
      <c r="P9" s="222"/>
      <c r="Q9" s="222"/>
      <c r="R9" s="222"/>
      <c r="S9" s="222"/>
      <c r="T9" s="222"/>
      <c r="U9" s="222"/>
      <c r="V9" s="222"/>
      <c r="W9" s="222"/>
      <c r="X9" s="796">
        <f>SUM(L9:W10)</f>
        <v>1</v>
      </c>
    </row>
    <row r="10" spans="1:24" s="24" customFormat="1" ht="126.75" customHeight="1" thickBot="1" x14ac:dyDescent="0.3">
      <c r="A10" s="654"/>
      <c r="B10" s="654"/>
      <c r="C10" s="663"/>
      <c r="D10" s="47" t="s">
        <v>395</v>
      </c>
      <c r="E10" s="568"/>
      <c r="F10" s="568"/>
      <c r="G10" s="50" t="s">
        <v>670</v>
      </c>
      <c r="H10" s="39" t="s">
        <v>671</v>
      </c>
      <c r="I10" s="43">
        <v>0.8</v>
      </c>
      <c r="J10" s="93" t="s">
        <v>668</v>
      </c>
      <c r="K10" s="44" t="s">
        <v>672</v>
      </c>
      <c r="L10" s="32"/>
      <c r="M10" s="32"/>
      <c r="N10" s="45"/>
      <c r="O10" s="45"/>
      <c r="P10" s="32">
        <v>0.26</v>
      </c>
      <c r="Q10" s="222"/>
      <c r="R10" s="222"/>
      <c r="S10" s="32">
        <v>0.27</v>
      </c>
      <c r="T10" s="222"/>
      <c r="U10" s="222"/>
      <c r="V10" s="32">
        <v>0.27</v>
      </c>
      <c r="W10" s="222"/>
      <c r="X10" s="797"/>
    </row>
    <row r="11" spans="1:24" s="8" customFormat="1" ht="60" customHeight="1" thickBot="1" x14ac:dyDescent="0.3">
      <c r="A11" s="801" t="str">
        <f>+'7. PAI-SG-G Financiero'!F9</f>
        <v>4. Fortalecer y articular los mecanismos de prevención y lucha contra la corrupción en la Justicia Penal Militar y Policial.</v>
      </c>
      <c r="B11" s="801" t="str">
        <f>+'7. PAI-SG-G Financiero'!G9</f>
        <v>13. Desarrollar, implementar, actualizar y hacer seguimiento a los procedimientos de lucha contra la corrupción.</v>
      </c>
      <c r="C11" s="799" t="s">
        <v>24</v>
      </c>
      <c r="D11" s="513" t="s">
        <v>403</v>
      </c>
      <c r="E11" s="568" t="str">
        <f>+'7. PAI-SG-G Financiero'!L9</f>
        <v>Ejecutar las acciones establecidas en el marco de la Política de Lucha contra la corrupción y del anexo técnico del programa de Transparencia y Ética Pública (PTEP).</v>
      </c>
      <c r="F11" s="568" t="str">
        <f>+'7. PAI-SG-G Financiero'!M9</f>
        <v xml:space="preserve">Incrementar en  10 puntos  el índice anticorrupción con respecto a la vigencia anterior. </v>
      </c>
      <c r="G11" s="50" t="s">
        <v>673</v>
      </c>
      <c r="H11" s="39" t="s">
        <v>674</v>
      </c>
      <c r="I11" s="43">
        <v>0.4</v>
      </c>
      <c r="J11" s="93" t="s">
        <v>675</v>
      </c>
      <c r="K11" s="31" t="s">
        <v>676</v>
      </c>
      <c r="L11" s="32">
        <v>0.03</v>
      </c>
      <c r="M11" s="32">
        <v>0.03</v>
      </c>
      <c r="N11" s="32">
        <v>0.03</v>
      </c>
      <c r="O11" s="32">
        <v>0.03</v>
      </c>
      <c r="P11" s="32">
        <v>0.03</v>
      </c>
      <c r="Q11" s="32">
        <v>0.03</v>
      </c>
      <c r="R11" s="32">
        <v>0.03</v>
      </c>
      <c r="S11" s="32">
        <v>0.03</v>
      </c>
      <c r="T11" s="32">
        <v>0.04</v>
      </c>
      <c r="U11" s="32">
        <v>0.04</v>
      </c>
      <c r="V11" s="32">
        <v>0.04</v>
      </c>
      <c r="W11" s="32">
        <v>0.04</v>
      </c>
      <c r="X11" s="796">
        <f>SUM(L11:W13)</f>
        <v>1</v>
      </c>
    </row>
    <row r="12" spans="1:24" s="8" customFormat="1" ht="60" customHeight="1" thickBot="1" x14ac:dyDescent="0.3">
      <c r="A12" s="741"/>
      <c r="B12" s="741"/>
      <c r="C12" s="663"/>
      <c r="D12" s="513" t="s">
        <v>406</v>
      </c>
      <c r="E12" s="568"/>
      <c r="F12" s="568"/>
      <c r="G12" s="50" t="s">
        <v>677</v>
      </c>
      <c r="H12" s="39" t="s">
        <v>678</v>
      </c>
      <c r="I12" s="43">
        <v>0.4</v>
      </c>
      <c r="J12" s="93" t="s">
        <v>679</v>
      </c>
      <c r="K12" s="31" t="s">
        <v>680</v>
      </c>
      <c r="L12" s="32">
        <v>0.13</v>
      </c>
      <c r="M12" s="222"/>
      <c r="N12" s="222"/>
      <c r="O12" s="222"/>
      <c r="P12" s="32">
        <v>0.14000000000000001</v>
      </c>
      <c r="Q12" s="222"/>
      <c r="R12" s="222"/>
      <c r="S12" s="222"/>
      <c r="T12" s="32">
        <v>0.14000000000000001</v>
      </c>
      <c r="U12" s="222"/>
      <c r="V12" s="222"/>
      <c r="W12" s="222"/>
      <c r="X12" s="648"/>
    </row>
    <row r="13" spans="1:24" s="8" customFormat="1" ht="60" customHeight="1" thickBot="1" x14ac:dyDescent="0.3">
      <c r="A13" s="741"/>
      <c r="B13" s="741"/>
      <c r="C13" s="663"/>
      <c r="D13" s="513" t="s">
        <v>409</v>
      </c>
      <c r="E13" s="568"/>
      <c r="F13" s="568"/>
      <c r="G13" s="50" t="s">
        <v>681</v>
      </c>
      <c r="H13" s="409" t="s">
        <v>273</v>
      </c>
      <c r="I13" s="94">
        <v>0.2</v>
      </c>
      <c r="J13" s="93" t="s">
        <v>675</v>
      </c>
      <c r="K13" s="74" t="s">
        <v>256</v>
      </c>
      <c r="L13" s="32"/>
      <c r="M13" s="222"/>
      <c r="N13" s="222"/>
      <c r="O13" s="222">
        <v>0.06</v>
      </c>
      <c r="P13" s="32"/>
      <c r="Q13" s="222"/>
      <c r="R13" s="222"/>
      <c r="S13" s="222">
        <v>0.06</v>
      </c>
      <c r="T13" s="32"/>
      <c r="U13" s="222"/>
      <c r="V13" s="32"/>
      <c r="W13" s="32">
        <v>7.0000000000000007E-2</v>
      </c>
      <c r="X13" s="797"/>
    </row>
    <row r="14" spans="1:24" s="8" customFormat="1" ht="91.5" customHeight="1" thickBot="1" x14ac:dyDescent="0.3">
      <c r="A14" s="84" t="str">
        <f>+'7. PAI-SG-G Financiero'!F10</f>
        <v>6. Desarrollar y fortalecer los procesos institucionales, que garanticen la misionalidad de la Justicia Penal Militar y Policial.</v>
      </c>
      <c r="B14" s="84" t="str">
        <f>+'7. PAI-SG-G Financiero'!G10</f>
        <v>19. Fortalecer el modelo de operación por procesos de la Entidad.</v>
      </c>
      <c r="C14" s="496" t="s">
        <v>24</v>
      </c>
      <c r="D14" s="42" t="s">
        <v>412</v>
      </c>
      <c r="E14" s="44" t="str">
        <f>+'7. PAI-SG-G Financiero'!L10</f>
        <v>Elaborar y actualizar  los documentos del proceso de Gestión financiera.</v>
      </c>
      <c r="F14" s="44" t="str">
        <f>+'7. PAI-SG-G Financiero'!M10</f>
        <v>Identificar los procedimientos del proceso de gestión financiera que deban ser elaborados y/o actualizados</v>
      </c>
      <c r="G14" s="50" t="s">
        <v>682</v>
      </c>
      <c r="H14" s="31" t="s">
        <v>683</v>
      </c>
      <c r="I14" s="43">
        <v>1</v>
      </c>
      <c r="J14" s="93" t="s">
        <v>675</v>
      </c>
      <c r="K14" s="31" t="s">
        <v>684</v>
      </c>
      <c r="L14" s="32"/>
      <c r="M14" s="32"/>
      <c r="N14" s="57"/>
      <c r="O14" s="32"/>
      <c r="P14" s="32"/>
      <c r="Q14" s="32"/>
      <c r="R14" s="32"/>
      <c r="S14" s="58"/>
      <c r="T14" s="32"/>
      <c r="U14" s="32">
        <v>1</v>
      </c>
      <c r="V14" s="32"/>
      <c r="W14" s="32"/>
      <c r="X14" s="34">
        <f>SUM(L14:W14)</f>
        <v>1</v>
      </c>
    </row>
    <row r="15" spans="1:24" s="16" customFormat="1" ht="15" x14ac:dyDescent="0.2"/>
  </sheetData>
  <sheetProtection formatCells="0" selectLockedCells="1" selectUnlockedCells="1"/>
  <mergeCells count="36">
    <mergeCell ref="A11:A13"/>
    <mergeCell ref="B11:B13"/>
    <mergeCell ref="C11:C13"/>
    <mergeCell ref="E11:E13"/>
    <mergeCell ref="A9:A10"/>
    <mergeCell ref="B9:B10"/>
    <mergeCell ref="T5:W5"/>
    <mergeCell ref="G5:G6"/>
    <mergeCell ref="C9:C10"/>
    <mergeCell ref="E9:E10"/>
    <mergeCell ref="P5:S5"/>
    <mergeCell ref="K5:K6"/>
    <mergeCell ref="L5:O5"/>
    <mergeCell ref="F9:F10"/>
    <mergeCell ref="A7:A8"/>
    <mergeCell ref="B7:B8"/>
    <mergeCell ref="C7:C8"/>
    <mergeCell ref="E7:E8"/>
    <mergeCell ref="F5:F6"/>
    <mergeCell ref="F7:F8"/>
    <mergeCell ref="F11:F13"/>
    <mergeCell ref="X7:X8"/>
    <mergeCell ref="X9:X10"/>
    <mergeCell ref="X11:X13"/>
    <mergeCell ref="A1:X3"/>
    <mergeCell ref="A4:B4"/>
    <mergeCell ref="C4:X4"/>
    <mergeCell ref="A5:A6"/>
    <mergeCell ref="B5:B6"/>
    <mergeCell ref="C5:C6"/>
    <mergeCell ref="D5:D6"/>
    <mergeCell ref="E5:E6"/>
    <mergeCell ref="H5:H6"/>
    <mergeCell ref="X5:X6"/>
    <mergeCell ref="I5:I6"/>
    <mergeCell ref="J5:J6"/>
  </mergeCells>
  <phoneticPr fontId="23" type="noConversion"/>
  <conditionalFormatting sqref="L12:L13">
    <cfRule type="colorScale" priority="12">
      <colorScale>
        <cfvo type="min"/>
        <cfvo type="max"/>
        <color theme="0" tint="-0.14999847407452621"/>
        <color theme="0" tint="-0.14999847407452621"/>
      </colorScale>
    </cfRule>
  </conditionalFormatting>
  <conditionalFormatting sqref="L13:M14 O13:W14">
    <cfRule type="colorScale" priority="1714">
      <colorScale>
        <cfvo type="min"/>
        <cfvo type="max"/>
        <color theme="0" tint="-0.14999847407452621"/>
        <color theme="0" tint="-0.14999847407452621"/>
      </colorScale>
    </cfRule>
  </conditionalFormatting>
  <conditionalFormatting sqref="L10:O10 L9:M9 P9:R9 T9 W9">
    <cfRule type="colorScale" priority="15">
      <colorScale>
        <cfvo type="min"/>
        <cfvo type="max"/>
        <color theme="0" tint="-0.14999847407452621"/>
        <color theme="0" tint="-0.14999847407452621"/>
      </colorScale>
    </cfRule>
  </conditionalFormatting>
  <conditionalFormatting sqref="L11:W11">
    <cfRule type="colorScale" priority="11">
      <colorScale>
        <cfvo type="min"/>
        <cfvo type="max"/>
        <color theme="0" tint="-0.14999847407452621"/>
        <color theme="0" tint="-0.14999847407452621"/>
      </colorScale>
    </cfRule>
  </conditionalFormatting>
  <conditionalFormatting sqref="N9">
    <cfRule type="colorScale" priority="7">
      <colorScale>
        <cfvo type="min"/>
        <cfvo type="max"/>
        <color theme="0" tint="-0.14999847407452621"/>
        <color theme="0" tint="-0.14999847407452621"/>
      </colorScale>
    </cfRule>
  </conditionalFormatting>
  <conditionalFormatting sqref="N14">
    <cfRule type="colorScale" priority="16">
      <colorScale>
        <cfvo type="min"/>
        <cfvo type="max"/>
        <color theme="0" tint="-0.14999847407452621"/>
        <color theme="0" tint="-0.14999847407452621"/>
      </colorScale>
    </cfRule>
  </conditionalFormatting>
  <conditionalFormatting sqref="O7">
    <cfRule type="colorScale" priority="1">
      <colorScale>
        <cfvo type="min"/>
        <cfvo type="max"/>
        <color theme="0" tint="-0.14999847407452621"/>
        <color theme="0" tint="-0.14999847407452621"/>
      </colorScale>
    </cfRule>
  </conditionalFormatting>
  <conditionalFormatting sqref="P8">
    <cfRule type="colorScale" priority="6">
      <colorScale>
        <cfvo type="min"/>
        <cfvo type="max"/>
        <color theme="0" tint="-0.14999847407452621"/>
        <color theme="0" tint="-0.14999847407452621"/>
      </colorScale>
    </cfRule>
  </conditionalFormatting>
  <conditionalFormatting sqref="P10">
    <cfRule type="colorScale" priority="10">
      <colorScale>
        <cfvo type="min"/>
        <cfvo type="max"/>
        <color theme="0" tint="-0.14999847407452621"/>
        <color theme="0" tint="-0.14999847407452621"/>
      </colorScale>
    </cfRule>
  </conditionalFormatting>
  <conditionalFormatting sqref="P12:P13">
    <cfRule type="colorScale" priority="13">
      <colorScale>
        <cfvo type="min"/>
        <cfvo type="max"/>
        <color theme="0" tint="-0.14999847407452621"/>
        <color theme="0" tint="-0.14999847407452621"/>
      </colorScale>
    </cfRule>
  </conditionalFormatting>
  <conditionalFormatting sqref="R7">
    <cfRule type="colorScale" priority="2">
      <colorScale>
        <cfvo type="min"/>
        <cfvo type="max"/>
        <color theme="0" tint="-0.14999847407452621"/>
        <color theme="0" tint="-0.14999847407452621"/>
      </colorScale>
    </cfRule>
  </conditionalFormatting>
  <conditionalFormatting sqref="S8">
    <cfRule type="colorScale" priority="5">
      <colorScale>
        <cfvo type="min"/>
        <cfvo type="max"/>
        <color theme="0" tint="-0.14999847407452621"/>
        <color theme="0" tint="-0.14999847407452621"/>
      </colorScale>
    </cfRule>
  </conditionalFormatting>
  <conditionalFormatting sqref="S10">
    <cfRule type="colorScale" priority="9">
      <colorScale>
        <cfvo type="min"/>
        <cfvo type="max"/>
        <color theme="0" tint="-0.14999847407452621"/>
        <color theme="0" tint="-0.14999847407452621"/>
      </colorScale>
    </cfRule>
  </conditionalFormatting>
  <conditionalFormatting sqref="T12:T13">
    <cfRule type="colorScale" priority="14">
      <colorScale>
        <cfvo type="min"/>
        <cfvo type="max"/>
        <color theme="0" tint="-0.14999847407452621"/>
        <color theme="0" tint="-0.14999847407452621"/>
      </colorScale>
    </cfRule>
  </conditionalFormatting>
  <conditionalFormatting sqref="U7">
    <cfRule type="colorScale" priority="3">
      <colorScale>
        <cfvo type="min"/>
        <cfvo type="max"/>
        <color theme="0" tint="-0.14999847407452621"/>
        <color theme="0" tint="-0.14999847407452621"/>
      </colorScale>
    </cfRule>
  </conditionalFormatting>
  <conditionalFormatting sqref="V8">
    <cfRule type="colorScale" priority="4">
      <colorScale>
        <cfvo type="min"/>
        <cfvo type="max"/>
        <color theme="0" tint="-0.14999847407452621"/>
        <color theme="0" tint="-0.14999847407452621"/>
      </colorScale>
    </cfRule>
  </conditionalFormatting>
  <conditionalFormatting sqref="V10">
    <cfRule type="colorScale" priority="8">
      <colorScale>
        <cfvo type="min"/>
        <cfvo type="max"/>
        <color theme="0" tint="-0.14999847407452621"/>
        <color theme="0" tint="-0.14999847407452621"/>
      </colorScale>
    </cfRule>
  </conditionalFormatting>
  <conditionalFormatting sqref="X7 X9 X11 X14">
    <cfRule type="colorScale" priority="1713">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20" orientation="landscape" r:id="rId1"/>
  <rowBreaks count="1" manualBreakCount="1">
    <brk id="14"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223DE4E-20AD-4068-8188-A8846C284C5E}">
          <x14:formula1>
            <xm:f>'Listas '!$D$2:$D$13</xm:f>
          </x14:formula1>
          <xm:sqref>A11 A14 A7 A9</xm:sqref>
        </x14:dataValidation>
        <x14:dataValidation type="list" allowBlank="1" showInputMessage="1" showErrorMessage="1" xr:uid="{1EFCA41A-EF0F-443C-9625-ADB053180AA4}">
          <x14:formula1>
            <xm:f>'Listas '!$A$2:$A$23</xm:f>
          </x14:formula1>
          <xm:sqref>C7 C9 C11 C14</xm:sqref>
        </x14:dataValidation>
        <x14:dataValidation type="list" allowBlank="1" showInputMessage="1" showErrorMessage="1" xr:uid="{5E622E36-ECE1-49D5-BA0B-3340D45D5F61}">
          <x14:formula1>
            <xm:f>'Listas '!$A$51:$A$96</xm:f>
          </x14:formula1>
          <xm:sqref>B7:B14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9071-7292-431A-8C3D-06E831127B41}">
  <sheetPr>
    <tabColor theme="8"/>
  </sheetPr>
  <dimension ref="A1:AB15"/>
  <sheetViews>
    <sheetView view="pageBreakPreview" zoomScale="50" zoomScaleNormal="64" zoomScaleSheetLayoutView="50" workbookViewId="0">
      <selection activeCell="B3" sqref="B3"/>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31.5703125" style="5" customWidth="1"/>
    <col min="11" max="11" width="10.5703125" style="5" customWidth="1"/>
    <col min="12" max="12" width="54.7109375" style="5" customWidth="1"/>
    <col min="13" max="13" width="59.28515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A2" s="669"/>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70"/>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1537</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154</v>
      </c>
      <c r="J5" s="623" t="s">
        <v>3</v>
      </c>
      <c r="K5" s="623" t="s">
        <v>155</v>
      </c>
      <c r="L5" s="623" t="s">
        <v>156</v>
      </c>
      <c r="M5" s="667"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40"/>
      <c r="G6" s="641"/>
      <c r="H6" s="667"/>
      <c r="I6" s="667"/>
      <c r="J6" s="667"/>
      <c r="K6" s="667"/>
      <c r="L6" s="667"/>
      <c r="M6" s="802"/>
      <c r="N6" s="667"/>
      <c r="O6" s="667"/>
      <c r="P6" s="215">
        <v>1</v>
      </c>
      <c r="Q6" s="215">
        <v>2</v>
      </c>
      <c r="R6" s="215">
        <v>3</v>
      </c>
      <c r="S6" s="215">
        <v>4</v>
      </c>
      <c r="T6" s="215">
        <v>5</v>
      </c>
      <c r="U6" s="215">
        <v>6</v>
      </c>
      <c r="V6" s="215">
        <v>7</v>
      </c>
      <c r="W6" s="215">
        <v>8</v>
      </c>
      <c r="X6" s="215">
        <v>9</v>
      </c>
      <c r="Y6" s="215">
        <v>10</v>
      </c>
      <c r="Z6" s="215">
        <v>11</v>
      </c>
      <c r="AA6" s="215">
        <v>12</v>
      </c>
      <c r="AB6" s="795"/>
    </row>
    <row r="7" spans="1:28" s="8" customFormat="1" ht="161.25" customHeight="1" x14ac:dyDescent="0.25">
      <c r="A7" s="40" t="s">
        <v>72</v>
      </c>
      <c r="B7" s="35" t="s">
        <v>74</v>
      </c>
      <c r="C7" s="35" t="s">
        <v>76</v>
      </c>
      <c r="D7" s="35" t="s">
        <v>78</v>
      </c>
      <c r="E7" s="59" t="s">
        <v>80</v>
      </c>
      <c r="F7" s="61" t="s">
        <v>29</v>
      </c>
      <c r="G7" s="448" t="s">
        <v>104</v>
      </c>
      <c r="H7" s="399" t="s">
        <v>28</v>
      </c>
      <c r="I7" s="449" t="s">
        <v>823</v>
      </c>
      <c r="J7" s="449" t="s">
        <v>27</v>
      </c>
      <c r="K7" s="399" t="s">
        <v>824</v>
      </c>
      <c r="L7" s="401" t="s">
        <v>825</v>
      </c>
      <c r="M7" s="401" t="s">
        <v>826</v>
      </c>
      <c r="N7" s="450" t="s">
        <v>827</v>
      </c>
      <c r="O7" s="401" t="s">
        <v>828</v>
      </c>
      <c r="P7" s="451"/>
      <c r="Q7" s="451"/>
      <c r="R7" s="451"/>
      <c r="S7" s="451">
        <v>0.2</v>
      </c>
      <c r="T7" s="451"/>
      <c r="U7" s="451"/>
      <c r="V7" s="451"/>
      <c r="W7" s="451">
        <v>0.2</v>
      </c>
      <c r="X7" s="451"/>
      <c r="Y7" s="451"/>
      <c r="Z7" s="451"/>
      <c r="AA7" s="451">
        <v>0.6</v>
      </c>
      <c r="AB7" s="403">
        <f t="shared" ref="AB7:AB13" si="0">SUM(P7:AA7)</f>
        <v>1</v>
      </c>
    </row>
    <row r="8" spans="1:28" s="8" customFormat="1" ht="110.25" customHeight="1" thickBot="1" x14ac:dyDescent="0.3">
      <c r="A8" s="40" t="s">
        <v>72</v>
      </c>
      <c r="B8" s="35" t="s">
        <v>74</v>
      </c>
      <c r="C8" s="35" t="s">
        <v>76</v>
      </c>
      <c r="D8" s="35" t="s">
        <v>78</v>
      </c>
      <c r="E8" s="59" t="s">
        <v>80</v>
      </c>
      <c r="F8" s="61" t="s">
        <v>29</v>
      </c>
      <c r="G8" s="448" t="s">
        <v>104</v>
      </c>
      <c r="H8" s="399" t="s">
        <v>28</v>
      </c>
      <c r="I8" s="449" t="s">
        <v>829</v>
      </c>
      <c r="J8" s="449" t="s">
        <v>27</v>
      </c>
      <c r="K8" s="399" t="s">
        <v>830</v>
      </c>
      <c r="L8" s="401" t="s">
        <v>831</v>
      </c>
      <c r="M8" s="401" t="s">
        <v>832</v>
      </c>
      <c r="N8" s="450" t="s">
        <v>827</v>
      </c>
      <c r="O8" s="401" t="s">
        <v>833</v>
      </c>
      <c r="P8" s="452"/>
      <c r="Q8" s="451"/>
      <c r="R8" s="451"/>
      <c r="S8" s="451">
        <v>0.1</v>
      </c>
      <c r="T8" s="451"/>
      <c r="U8" s="451"/>
      <c r="V8" s="451"/>
      <c r="W8" s="451">
        <v>0.45</v>
      </c>
      <c r="X8" s="451"/>
      <c r="Y8" s="451"/>
      <c r="Z8" s="451"/>
      <c r="AA8" s="451">
        <v>0.45</v>
      </c>
      <c r="AB8" s="403">
        <f t="shared" si="0"/>
        <v>1</v>
      </c>
    </row>
    <row r="9" spans="1:28" s="8" customFormat="1" ht="157.5" customHeight="1" thickBot="1" x14ac:dyDescent="0.3">
      <c r="A9" s="40" t="s">
        <v>72</v>
      </c>
      <c r="B9" s="35" t="s">
        <v>74</v>
      </c>
      <c r="C9" s="35" t="s">
        <v>76</v>
      </c>
      <c r="D9" s="35" t="s">
        <v>78</v>
      </c>
      <c r="E9" s="59" t="s">
        <v>80</v>
      </c>
      <c r="F9" s="59" t="s">
        <v>29</v>
      </c>
      <c r="G9" s="448" t="s">
        <v>97</v>
      </c>
      <c r="H9" s="399" t="s">
        <v>28</v>
      </c>
      <c r="I9" s="449" t="s">
        <v>834</v>
      </c>
      <c r="J9" s="449" t="s">
        <v>27</v>
      </c>
      <c r="K9" s="399" t="s">
        <v>835</v>
      </c>
      <c r="L9" s="401" t="s">
        <v>836</v>
      </c>
      <c r="M9" s="401" t="s">
        <v>837</v>
      </c>
      <c r="N9" s="450" t="s">
        <v>827</v>
      </c>
      <c r="O9" s="401" t="s">
        <v>838</v>
      </c>
      <c r="P9" s="452"/>
      <c r="Q9" s="451"/>
      <c r="R9" s="451"/>
      <c r="S9" s="451">
        <v>0.8</v>
      </c>
      <c r="T9" s="451"/>
      <c r="U9" s="451"/>
      <c r="V9" s="451"/>
      <c r="W9" s="451">
        <v>0.1</v>
      </c>
      <c r="X9" s="451"/>
      <c r="Y9" s="451"/>
      <c r="Z9" s="451"/>
      <c r="AA9" s="451">
        <v>0.1</v>
      </c>
      <c r="AB9" s="403">
        <f t="shared" si="0"/>
        <v>1</v>
      </c>
    </row>
    <row r="10" spans="1:28" s="8" customFormat="1" ht="204" customHeight="1" x14ac:dyDescent="0.25">
      <c r="A10" s="453" t="s">
        <v>72</v>
      </c>
      <c r="B10" s="35" t="s">
        <v>74</v>
      </c>
      <c r="C10" s="35" t="s">
        <v>76</v>
      </c>
      <c r="D10" s="35" t="s">
        <v>78</v>
      </c>
      <c r="E10" s="59" t="s">
        <v>80</v>
      </c>
      <c r="F10" s="59" t="s">
        <v>29</v>
      </c>
      <c r="G10" s="448" t="s">
        <v>97</v>
      </c>
      <c r="H10" s="401" t="s">
        <v>28</v>
      </c>
      <c r="I10" s="450" t="s">
        <v>839</v>
      </c>
      <c r="J10" s="450" t="s">
        <v>31</v>
      </c>
      <c r="K10" s="401" t="s">
        <v>835</v>
      </c>
      <c r="L10" s="401" t="s">
        <v>840</v>
      </c>
      <c r="M10" s="401" t="s">
        <v>841</v>
      </c>
      <c r="N10" s="450" t="s">
        <v>827</v>
      </c>
      <c r="O10" s="454" t="s">
        <v>842</v>
      </c>
      <c r="P10" s="452"/>
      <c r="Q10" s="451"/>
      <c r="R10" s="451"/>
      <c r="S10" s="451">
        <v>1</v>
      </c>
      <c r="T10" s="451"/>
      <c r="U10" s="451"/>
      <c r="V10" s="451"/>
      <c r="W10" s="451"/>
      <c r="X10" s="451"/>
      <c r="Y10" s="451"/>
      <c r="Z10" s="451"/>
      <c r="AA10" s="451"/>
      <c r="AB10" s="403">
        <f t="shared" si="0"/>
        <v>1</v>
      </c>
    </row>
    <row r="11" spans="1:28" s="8" customFormat="1" ht="126" customHeight="1" thickBot="1" x14ac:dyDescent="0.3">
      <c r="A11" s="40" t="s">
        <v>72</v>
      </c>
      <c r="B11" s="35" t="s">
        <v>74</v>
      </c>
      <c r="C11" s="35" t="s">
        <v>76</v>
      </c>
      <c r="D11" s="35" t="s">
        <v>78</v>
      </c>
      <c r="E11" s="59" t="s">
        <v>80</v>
      </c>
      <c r="F11" s="61" t="s">
        <v>29</v>
      </c>
      <c r="G11" s="448" t="s">
        <v>100</v>
      </c>
      <c r="H11" s="399" t="s">
        <v>36</v>
      </c>
      <c r="I11" s="449" t="s">
        <v>458</v>
      </c>
      <c r="J11" s="449" t="s">
        <v>126</v>
      </c>
      <c r="K11" s="399" t="s">
        <v>843</v>
      </c>
      <c r="L11" s="401" t="s">
        <v>460</v>
      </c>
      <c r="M11" s="401" t="s">
        <v>461</v>
      </c>
      <c r="N11" s="450" t="s">
        <v>844</v>
      </c>
      <c r="O11" s="31" t="s">
        <v>845</v>
      </c>
      <c r="P11" s="451"/>
      <c r="Q11" s="451"/>
      <c r="R11" s="451"/>
      <c r="S11" s="451">
        <v>0.3</v>
      </c>
      <c r="T11" s="451"/>
      <c r="U11" s="451"/>
      <c r="V11" s="451"/>
      <c r="W11" s="451">
        <v>0.3</v>
      </c>
      <c r="X11" s="451"/>
      <c r="Y11" s="451"/>
      <c r="Z11" s="451"/>
      <c r="AA11" s="451">
        <v>0.4</v>
      </c>
      <c r="AB11" s="403">
        <f t="shared" si="0"/>
        <v>1</v>
      </c>
    </row>
    <row r="12" spans="1:28" s="8" customFormat="1" ht="159.75" customHeight="1" thickBot="1" x14ac:dyDescent="0.3">
      <c r="A12" s="40" t="s">
        <v>72</v>
      </c>
      <c r="B12" s="35" t="s">
        <v>74</v>
      </c>
      <c r="C12" s="35" t="s">
        <v>76</v>
      </c>
      <c r="D12" s="35" t="s">
        <v>78</v>
      </c>
      <c r="E12" s="59" t="s">
        <v>80</v>
      </c>
      <c r="F12" s="61" t="s">
        <v>21</v>
      </c>
      <c r="G12" s="455" t="s">
        <v>91</v>
      </c>
      <c r="H12" s="399" t="s">
        <v>36</v>
      </c>
      <c r="I12" s="449" t="s">
        <v>165</v>
      </c>
      <c r="J12" s="449" t="s">
        <v>62</v>
      </c>
      <c r="K12" s="399" t="s">
        <v>846</v>
      </c>
      <c r="L12" s="401" t="s">
        <v>271</v>
      </c>
      <c r="M12" s="401" t="s">
        <v>255</v>
      </c>
      <c r="N12" s="450" t="s">
        <v>844</v>
      </c>
      <c r="O12" s="31" t="s">
        <v>256</v>
      </c>
      <c r="P12" s="451"/>
      <c r="Q12" s="451"/>
      <c r="R12" s="451"/>
      <c r="S12" s="451">
        <v>0.3</v>
      </c>
      <c r="T12" s="451"/>
      <c r="U12" s="451"/>
      <c r="V12" s="451"/>
      <c r="W12" s="451">
        <v>0.3</v>
      </c>
      <c r="X12" s="451"/>
      <c r="Y12" s="451"/>
      <c r="Z12" s="451"/>
      <c r="AA12" s="451">
        <v>0.4</v>
      </c>
      <c r="AB12" s="403">
        <f t="shared" si="0"/>
        <v>1</v>
      </c>
    </row>
    <row r="13" spans="1:28" s="8" customFormat="1" ht="180" customHeight="1" thickBot="1" x14ac:dyDescent="0.3">
      <c r="A13" s="40" t="s">
        <v>72</v>
      </c>
      <c r="B13" s="35" t="s">
        <v>74</v>
      </c>
      <c r="C13" s="35" t="s">
        <v>76</v>
      </c>
      <c r="D13" s="35" t="s">
        <v>78</v>
      </c>
      <c r="E13" s="59" t="s">
        <v>80</v>
      </c>
      <c r="F13" s="61" t="s">
        <v>29</v>
      </c>
      <c r="G13" s="448" t="s">
        <v>97</v>
      </c>
      <c r="H13" s="399" t="s">
        <v>36</v>
      </c>
      <c r="I13" s="449" t="s">
        <v>31</v>
      </c>
      <c r="J13" s="449" t="s">
        <v>31</v>
      </c>
      <c r="K13" s="399" t="s">
        <v>847</v>
      </c>
      <c r="L13" s="401" t="s">
        <v>848</v>
      </c>
      <c r="M13" s="401" t="s">
        <v>849</v>
      </c>
      <c r="N13" s="450" t="s">
        <v>844</v>
      </c>
      <c r="O13" s="401" t="s">
        <v>850</v>
      </c>
      <c r="P13" s="451"/>
      <c r="Q13" s="451"/>
      <c r="R13" s="451"/>
      <c r="S13" s="451"/>
      <c r="T13" s="451"/>
      <c r="U13" s="451"/>
      <c r="V13" s="404"/>
      <c r="W13" s="451">
        <v>0.66</v>
      </c>
      <c r="X13" s="451"/>
      <c r="Y13" s="451"/>
      <c r="Z13" s="451"/>
      <c r="AA13" s="451">
        <v>0.34</v>
      </c>
      <c r="AB13" s="403">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3">
    <mergeCell ref="A2:A3"/>
    <mergeCell ref="X5:AA5"/>
    <mergeCell ref="M5:M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7:AA7">
    <cfRule type="colorScale" priority="5">
      <colorScale>
        <cfvo type="min"/>
        <cfvo type="max"/>
        <color theme="0" tint="-0.14999847407452621"/>
        <color theme="0" tint="-0.14999847407452621"/>
      </colorScale>
    </cfRule>
  </conditionalFormatting>
  <conditionalFormatting sqref="P8:AA9 P10 R10:AA10">
    <cfRule type="colorScale" priority="7">
      <colorScale>
        <cfvo type="min"/>
        <cfvo type="max"/>
        <color theme="0" tint="-0.14999847407452621"/>
        <color theme="0" tint="-0.14999847407452621"/>
      </colorScale>
    </cfRule>
  </conditionalFormatting>
  <conditionalFormatting sqref="Q10">
    <cfRule type="colorScale" priority="1">
      <colorScale>
        <cfvo type="min"/>
        <cfvo type="max"/>
        <color theme="0" tint="-0.14999847407452621"/>
        <color theme="0" tint="-0.14999847407452621"/>
      </colorScale>
    </cfRule>
  </conditionalFormatting>
  <conditionalFormatting sqref="R13">
    <cfRule type="colorScale" priority="2">
      <colorScale>
        <cfvo type="min"/>
        <cfvo type="max"/>
        <color theme="0" tint="-0.14999847407452621"/>
        <color theme="0" tint="-0.14999847407452621"/>
      </colorScale>
    </cfRule>
  </conditionalFormatting>
  <conditionalFormatting sqref="S13:U13 W13:AA13 P13:Q13 P11:AA12">
    <cfRule type="colorScale" priority="3">
      <colorScale>
        <cfvo type="min"/>
        <cfvo type="max"/>
        <color theme="0" tint="-0.14999847407452621"/>
        <color theme="0" tint="-0.14999847407452621"/>
      </colorScale>
    </cfRule>
  </conditionalFormatting>
  <conditionalFormatting sqref="AB7">
    <cfRule type="colorScale" priority="6">
      <colorScale>
        <cfvo type="percent" val="1"/>
        <cfvo type="percent" val="100"/>
        <color theme="4" tint="0.59999389629810485"/>
        <color theme="4" tint="0.59999389629810485"/>
      </colorScale>
    </cfRule>
  </conditionalFormatting>
  <conditionalFormatting sqref="AB8:AB10">
    <cfRule type="colorScale" priority="8">
      <colorScale>
        <cfvo type="percent" val="1"/>
        <cfvo type="percent" val="100"/>
        <color theme="4" tint="0.59999389629810485"/>
        <color theme="4" tint="0.59999389629810485"/>
      </colorScale>
    </cfRule>
  </conditionalFormatting>
  <conditionalFormatting sqref="AB11:AB13">
    <cfRule type="colorScale" priority="4">
      <colorScale>
        <cfvo type="percent" val="1"/>
        <cfvo type="percent" val="100"/>
        <color theme="4" tint="0.59999389629810485"/>
        <color theme="4" tint="0.59999389629810485"/>
      </colorScale>
    </cfRule>
  </conditionalFormatting>
  <printOptions horizontalCentered="1"/>
  <pageMargins left="0.11811023622047245" right="0.31496062992125984" top="0.35433070866141736" bottom="0.35433070866141736" header="0.31496062992125984" footer="0.31496062992125984"/>
  <pageSetup scale="18"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70AC-FEC8-458A-8591-F01EC95CA6BD}">
  <sheetPr>
    <tabColor rgb="FF78C764"/>
  </sheetPr>
  <dimension ref="A1:W19"/>
  <sheetViews>
    <sheetView view="pageBreakPreview" zoomScale="37" zoomScaleNormal="73" zoomScaleSheetLayoutView="37" workbookViewId="0">
      <selection activeCell="B5" sqref="B1:B1048576"/>
    </sheetView>
  </sheetViews>
  <sheetFormatPr baseColWidth="10" defaultColWidth="11.42578125" defaultRowHeight="14.25" x14ac:dyDescent="0.2"/>
  <cols>
    <col min="1" max="1" width="48.42578125" style="5" customWidth="1"/>
    <col min="2" max="2" width="47.85546875" style="5" customWidth="1"/>
    <col min="3" max="3" width="40.7109375" style="5" customWidth="1"/>
    <col min="4" max="4" width="62.42578125" style="5" customWidth="1"/>
    <col min="5" max="5" width="76.7109375" style="5" customWidth="1"/>
    <col min="6" max="6" width="13.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row>
    <row r="4" spans="1:23" s="25" customFormat="1" ht="30" customHeight="1" thickBot="1" x14ac:dyDescent="0.35">
      <c r="A4" s="613" t="s">
        <v>194</v>
      </c>
      <c r="B4" s="613"/>
      <c r="C4" s="614" t="s">
        <v>1522</v>
      </c>
      <c r="D4" s="614"/>
      <c r="E4" s="614"/>
      <c r="F4" s="614"/>
      <c r="G4" s="614"/>
      <c r="H4" s="614"/>
      <c r="I4" s="614"/>
      <c r="J4" s="614"/>
      <c r="K4" s="614"/>
      <c r="L4" s="614"/>
      <c r="M4" s="614"/>
      <c r="N4" s="614"/>
      <c r="O4" s="614"/>
      <c r="P4" s="614"/>
      <c r="Q4" s="614"/>
      <c r="R4" s="614"/>
      <c r="S4" s="614"/>
      <c r="T4" s="614"/>
      <c r="U4" s="614"/>
      <c r="V4" s="614"/>
      <c r="W4" s="614"/>
    </row>
    <row r="5" spans="1:23" s="23" customFormat="1" ht="50.25" customHeight="1" x14ac:dyDescent="0.25">
      <c r="A5" s="635" t="s">
        <v>151</v>
      </c>
      <c r="B5" s="637" t="s">
        <v>152</v>
      </c>
      <c r="C5" s="632" t="s">
        <v>195</v>
      </c>
      <c r="D5" s="632" t="s">
        <v>156</v>
      </c>
      <c r="E5" s="631" t="s">
        <v>157</v>
      </c>
      <c r="F5" s="632" t="s">
        <v>155</v>
      </c>
      <c r="G5" s="632" t="s">
        <v>196</v>
      </c>
      <c r="H5" s="632" t="s">
        <v>197</v>
      </c>
      <c r="I5" s="810" t="s">
        <v>198</v>
      </c>
      <c r="J5" s="632" t="s">
        <v>159</v>
      </c>
      <c r="K5" s="627" t="s">
        <v>160</v>
      </c>
      <c r="L5" s="627"/>
      <c r="M5" s="627"/>
      <c r="N5" s="627"/>
      <c r="O5" s="627" t="s">
        <v>161</v>
      </c>
      <c r="P5" s="627"/>
      <c r="Q5" s="627"/>
      <c r="R5" s="627"/>
      <c r="S5" s="627" t="s">
        <v>162</v>
      </c>
      <c r="T5" s="627"/>
      <c r="U5" s="627"/>
      <c r="V5" s="627"/>
      <c r="W5" s="627" t="s">
        <v>163</v>
      </c>
    </row>
    <row r="6" spans="1:23" s="24" customFormat="1" ht="41.25" customHeight="1" x14ac:dyDescent="0.25">
      <c r="A6" s="635"/>
      <c r="B6" s="637"/>
      <c r="C6" s="632"/>
      <c r="D6" s="632"/>
      <c r="E6" s="800"/>
      <c r="F6" s="632"/>
      <c r="G6" s="632"/>
      <c r="H6" s="632"/>
      <c r="I6" s="810"/>
      <c r="J6" s="632"/>
      <c r="K6" s="29">
        <v>1</v>
      </c>
      <c r="L6" s="29">
        <v>2</v>
      </c>
      <c r="M6" s="29">
        <v>3</v>
      </c>
      <c r="N6" s="29">
        <v>4</v>
      </c>
      <c r="O6" s="29">
        <v>5</v>
      </c>
      <c r="P6" s="29">
        <v>6</v>
      </c>
      <c r="Q6" s="29">
        <v>7</v>
      </c>
      <c r="R6" s="29">
        <v>8</v>
      </c>
      <c r="S6" s="29">
        <v>9</v>
      </c>
      <c r="T6" s="29">
        <v>10</v>
      </c>
      <c r="U6" s="29">
        <v>11</v>
      </c>
      <c r="V6" s="29">
        <v>12</v>
      </c>
      <c r="W6" s="627"/>
    </row>
    <row r="7" spans="1:23" s="24" customFormat="1" ht="105.75" customHeight="1" thickBot="1" x14ac:dyDescent="0.3">
      <c r="A7" s="805" t="str">
        <f>+'[2]11. PAI-SG-G Contratos'!F7</f>
        <v>6. Desarrollar y fortalecer los procesos institucionales, que garanticen la misionalidad de la Justicia Penal Militar y Policial.</v>
      </c>
      <c r="B7" s="803" t="str">
        <f>+'[2]11. PAI-SG-G Contratos'!G7</f>
        <v>26. Mantener la adecuada gestión contractual de la Entidad</v>
      </c>
      <c r="C7" s="808" t="s">
        <v>28</v>
      </c>
      <c r="D7" s="806" t="str">
        <f>+'8. PAI-SG-G Contratos'!L7</f>
        <v xml:space="preserve">Formular y presentar un proyecto para implementar en 2027 una herramienta tecnológica que permita optimizar la eficiencia, el control y la trazabilidad de los procesos disciplinarios, para la toma de decisiones. </v>
      </c>
      <c r="E7" s="806" t="str">
        <f>+'8. PAI-SG-G Contratos'!M7</f>
        <v xml:space="preserve">Garantizar el 40% de avance con miras a la optimización y eficiencia de los procesos contractuales, asegurando el control y la trazabilidad de la gestión contractual para la toma de decisiones. </v>
      </c>
      <c r="F7" s="375" t="s">
        <v>851</v>
      </c>
      <c r="G7" s="66" t="s">
        <v>852</v>
      </c>
      <c r="H7" s="382">
        <v>0.5</v>
      </c>
      <c r="I7" s="102" t="s">
        <v>1542</v>
      </c>
      <c r="J7" s="102" t="s">
        <v>853</v>
      </c>
      <c r="K7" s="384">
        <v>0.1</v>
      </c>
      <c r="L7" s="384"/>
      <c r="M7" s="384">
        <v>0.1</v>
      </c>
      <c r="N7" s="384"/>
      <c r="O7" s="384">
        <v>0.1</v>
      </c>
      <c r="P7" s="383"/>
      <c r="Q7" s="384">
        <v>0.1</v>
      </c>
      <c r="R7" s="383"/>
      <c r="S7" s="384">
        <v>0.1</v>
      </c>
      <c r="T7" s="384"/>
      <c r="U7" s="380"/>
      <c r="V7" s="380"/>
      <c r="W7" s="813">
        <f>SUM(K7:V8)</f>
        <v>1</v>
      </c>
    </row>
    <row r="8" spans="1:23" s="24" customFormat="1" ht="105.75" customHeight="1" thickBot="1" x14ac:dyDescent="0.3">
      <c r="A8" s="804"/>
      <c r="B8" s="804"/>
      <c r="C8" s="809"/>
      <c r="D8" s="807"/>
      <c r="E8" s="807"/>
      <c r="F8" s="381" t="s">
        <v>854</v>
      </c>
      <c r="G8" s="376" t="s">
        <v>855</v>
      </c>
      <c r="H8" s="377">
        <v>0.5</v>
      </c>
      <c r="I8" s="378" t="s">
        <v>856</v>
      </c>
      <c r="J8" s="378" t="s">
        <v>857</v>
      </c>
      <c r="K8" s="379"/>
      <c r="L8" s="380"/>
      <c r="M8" s="380"/>
      <c r="N8" s="380"/>
      <c r="O8" s="380"/>
      <c r="P8" s="380"/>
      <c r="Q8" s="380"/>
      <c r="R8" s="380"/>
      <c r="S8" s="380"/>
      <c r="T8" s="384">
        <v>0.5</v>
      </c>
      <c r="U8" s="380"/>
      <c r="V8" s="380"/>
      <c r="W8" s="814"/>
    </row>
    <row r="9" spans="1:23" s="24" customFormat="1" ht="60" customHeight="1" thickBot="1" x14ac:dyDescent="0.3">
      <c r="A9" s="817" t="str">
        <f>+'[2]11. PAI-SG-G Contratos'!F8</f>
        <v>6. Desarrollar y fortalecer los procesos institucionales, que garanticen la misionalidad de la Justicia Penal Militar y Policial.</v>
      </c>
      <c r="B9" s="817" t="str">
        <f>+'[2]11. PAI-SG-G Contratos'!G8</f>
        <v>26. Mantener la adecuada gestión contractual de la Entidad</v>
      </c>
      <c r="C9" s="819" t="s">
        <v>28</v>
      </c>
      <c r="D9" s="812" t="str">
        <f>+'8. PAI-SG-G Contratos'!L8</f>
        <v xml:space="preserve">Desarrollar y fortalecer las competencias de los supervisores de contratos mediante procesos de formación y socialización de buenas prácticas y apropiación de responsabilidades en materia de supervisión. </v>
      </c>
      <c r="E9" s="812" t="str">
        <f>+'8. PAI-SG-G Contratos'!M8</f>
        <v>Capacitar al menos un 90% de supervisores de contratos de la Entidad para fortalecer las competencias.</v>
      </c>
      <c r="F9" s="381" t="s">
        <v>858</v>
      </c>
      <c r="G9" s="66" t="s">
        <v>859</v>
      </c>
      <c r="H9" s="382">
        <v>0.1</v>
      </c>
      <c r="I9" s="102" t="s">
        <v>1543</v>
      </c>
      <c r="J9" s="102" t="s">
        <v>860</v>
      </c>
      <c r="K9" s="384">
        <v>0.1</v>
      </c>
      <c r="L9" s="384"/>
      <c r="M9" s="103"/>
      <c r="N9" s="103"/>
      <c r="O9" s="384"/>
      <c r="P9" s="384"/>
      <c r="Q9" s="384"/>
      <c r="R9" s="384"/>
      <c r="S9" s="384"/>
      <c r="T9" s="384"/>
      <c r="U9" s="384"/>
      <c r="V9" s="384"/>
      <c r="W9" s="815">
        <f>SUM(K9:V10)</f>
        <v>1</v>
      </c>
    </row>
    <row r="10" spans="1:23" s="24" customFormat="1" ht="87" customHeight="1" x14ac:dyDescent="0.25">
      <c r="A10" s="817"/>
      <c r="B10" s="817"/>
      <c r="C10" s="819"/>
      <c r="D10" s="812"/>
      <c r="E10" s="812"/>
      <c r="F10" s="381" t="s">
        <v>861</v>
      </c>
      <c r="G10" s="386" t="s">
        <v>862</v>
      </c>
      <c r="H10" s="382">
        <v>0.9</v>
      </c>
      <c r="I10" s="388" t="s">
        <v>863</v>
      </c>
      <c r="J10" s="102" t="s">
        <v>864</v>
      </c>
      <c r="K10" s="384"/>
      <c r="L10" s="384"/>
      <c r="M10" s="103"/>
      <c r="N10" s="103"/>
      <c r="O10" s="384">
        <v>0.45</v>
      </c>
      <c r="P10" s="384"/>
      <c r="Q10" s="384"/>
      <c r="R10" s="384"/>
      <c r="S10" s="384">
        <v>0.45</v>
      </c>
      <c r="T10" s="384"/>
      <c r="U10" s="384"/>
      <c r="V10" s="384"/>
      <c r="W10" s="815"/>
    </row>
    <row r="11" spans="1:23" s="24" customFormat="1" ht="78.75" customHeight="1" x14ac:dyDescent="0.25">
      <c r="A11" s="817" t="str">
        <f>+'[2]11. PAI-SG-G Contratos'!F9</f>
        <v>6. Desarrollar y fortalecer los procesos institucionales, que garanticen la misionalidad de la Justicia Penal Militar y Policial.</v>
      </c>
      <c r="B11" s="817" t="str">
        <f>+'[2]11. PAI-SG-G Contratos'!G9</f>
        <v>19. Fortalecer el modelo de operación por procesos de la Entidad.</v>
      </c>
      <c r="C11" s="818" t="s">
        <v>28</v>
      </c>
      <c r="D11" s="816" t="str">
        <f>+'8. PAI-SG-G Contratos'!L9</f>
        <v>Fortalecer el proceso de liquidación de contratos y realizar el respectivo seguimiento.</v>
      </c>
      <c r="E11" s="812" t="str">
        <f>+'8. PAI-SG-G Contratos'!M9</f>
        <v xml:space="preserve">Liquidar al menos el 90% de los contratos sujetos a liquidación. </v>
      </c>
      <c r="F11" s="381" t="s">
        <v>865</v>
      </c>
      <c r="G11" s="386" t="s">
        <v>866</v>
      </c>
      <c r="H11" s="382">
        <v>0.6</v>
      </c>
      <c r="I11" s="388" t="s">
        <v>1544</v>
      </c>
      <c r="J11" s="385" t="s">
        <v>867</v>
      </c>
      <c r="K11" s="384">
        <v>0.6</v>
      </c>
      <c r="L11" s="384"/>
      <c r="M11" s="103"/>
      <c r="N11" s="103"/>
      <c r="O11" s="384"/>
      <c r="P11" s="384"/>
      <c r="Q11" s="384"/>
      <c r="R11" s="384"/>
      <c r="S11" s="384"/>
      <c r="T11" s="384"/>
      <c r="U11" s="384"/>
      <c r="V11" s="384"/>
      <c r="W11" s="820">
        <f>SUM(K11:V13)</f>
        <v>1</v>
      </c>
    </row>
    <row r="12" spans="1:23" s="8" customFormat="1" ht="81.75" customHeight="1" x14ac:dyDescent="0.25">
      <c r="A12" s="817"/>
      <c r="B12" s="817"/>
      <c r="C12" s="818"/>
      <c r="D12" s="816"/>
      <c r="E12" s="812"/>
      <c r="F12" s="381" t="s">
        <v>868</v>
      </c>
      <c r="G12" s="386" t="s">
        <v>869</v>
      </c>
      <c r="H12" s="382">
        <v>0.2</v>
      </c>
      <c r="I12" s="388" t="s">
        <v>870</v>
      </c>
      <c r="J12" s="385" t="s">
        <v>871</v>
      </c>
      <c r="K12" s="384">
        <v>0.2</v>
      </c>
      <c r="L12" s="384"/>
      <c r="M12" s="384"/>
      <c r="N12" s="384"/>
      <c r="O12" s="384"/>
      <c r="P12" s="384"/>
      <c r="Q12" s="384"/>
      <c r="R12" s="384"/>
      <c r="S12" s="384"/>
      <c r="T12" s="384"/>
      <c r="U12" s="384"/>
      <c r="V12" s="384"/>
      <c r="W12" s="648"/>
    </row>
    <row r="13" spans="1:23" s="8" customFormat="1" ht="84" customHeight="1" x14ac:dyDescent="0.25">
      <c r="A13" s="817"/>
      <c r="B13" s="817"/>
      <c r="C13" s="818"/>
      <c r="D13" s="816"/>
      <c r="E13" s="812"/>
      <c r="F13" s="381" t="s">
        <v>872</v>
      </c>
      <c r="G13" s="66" t="s">
        <v>873</v>
      </c>
      <c r="H13" s="382">
        <v>0.2</v>
      </c>
      <c r="I13" s="388" t="s">
        <v>863</v>
      </c>
      <c r="J13" s="385" t="s">
        <v>874</v>
      </c>
      <c r="K13" s="384"/>
      <c r="L13" s="384"/>
      <c r="M13" s="384"/>
      <c r="N13" s="384"/>
      <c r="O13" s="384"/>
      <c r="P13" s="384">
        <v>0.1</v>
      </c>
      <c r="Q13" s="384"/>
      <c r="R13" s="384"/>
      <c r="S13" s="384"/>
      <c r="T13" s="384"/>
      <c r="U13" s="384">
        <v>0.1</v>
      </c>
      <c r="V13" s="384"/>
      <c r="W13" s="814"/>
    </row>
    <row r="14" spans="1:23" s="8" customFormat="1" ht="120" customHeight="1" x14ac:dyDescent="0.25">
      <c r="A14" s="812" t="s">
        <v>29</v>
      </c>
      <c r="B14" s="812" t="s">
        <v>97</v>
      </c>
      <c r="C14" s="811" t="s">
        <v>28</v>
      </c>
      <c r="D14" s="824" t="str">
        <f>+'8. PAI-SG-G Contratos'!L10</f>
        <v xml:space="preserve">Fortalecer la estructuración de los procesos contractuales </v>
      </c>
      <c r="E14" s="812" t="str">
        <f>+'8. PAI-SG-G Contratos'!M10</f>
        <v>Implementar el apoyo jurídico y técnico-contractual en la estructuración de los procesos contractuales en cada una de las áreas generadoras de la necesidad hasta la suscripción del contrato</v>
      </c>
      <c r="F14" s="823" t="s">
        <v>875</v>
      </c>
      <c r="G14" s="385" t="s">
        <v>876</v>
      </c>
      <c r="H14" s="382">
        <v>0.6</v>
      </c>
      <c r="I14" s="388" t="s">
        <v>863</v>
      </c>
      <c r="J14" s="388" t="s">
        <v>877</v>
      </c>
      <c r="K14" s="384"/>
      <c r="L14" s="384">
        <v>0.6</v>
      </c>
      <c r="M14" s="390"/>
      <c r="N14" s="384"/>
      <c r="O14" s="384"/>
      <c r="P14" s="384"/>
      <c r="Q14" s="384"/>
      <c r="R14" s="389"/>
      <c r="S14" s="384"/>
      <c r="T14" s="384"/>
      <c r="U14" s="384"/>
      <c r="V14" s="384"/>
      <c r="W14" s="821">
        <f>SUM(K14:V15)</f>
        <v>1</v>
      </c>
    </row>
    <row r="15" spans="1:23" s="8" customFormat="1" ht="106.5" customHeight="1" x14ac:dyDescent="0.25">
      <c r="A15" s="812"/>
      <c r="B15" s="812"/>
      <c r="C15" s="811"/>
      <c r="D15" s="824"/>
      <c r="E15" s="812"/>
      <c r="F15" s="823"/>
      <c r="G15" s="385" t="s">
        <v>878</v>
      </c>
      <c r="H15" s="382">
        <v>0.4</v>
      </c>
      <c r="I15" s="388" t="s">
        <v>863</v>
      </c>
      <c r="J15" s="102" t="s">
        <v>879</v>
      </c>
      <c r="K15" s="384"/>
      <c r="L15" s="384"/>
      <c r="M15" s="384">
        <v>0.4</v>
      </c>
      <c r="N15" s="384"/>
      <c r="O15" s="384"/>
      <c r="P15" s="384"/>
      <c r="Q15" s="384"/>
      <c r="R15" s="389"/>
      <c r="S15" s="384"/>
      <c r="T15" s="384"/>
      <c r="U15" s="384"/>
      <c r="V15" s="384"/>
      <c r="W15" s="822"/>
    </row>
    <row r="16" spans="1:23" s="8" customFormat="1" ht="85.5" customHeight="1" x14ac:dyDescent="0.25">
      <c r="A16" s="385" t="str">
        <f>+'[2]11. PAI-SG-G Contratos'!F11</f>
        <v>6. Desarrollar y fortalecer los procesos institucionales, que garanticen la misionalidad de la Justicia Penal Militar y Policial.</v>
      </c>
      <c r="B16" s="385" t="str">
        <f>+'[2]11. PAI-SG-G Contratos'!G11</f>
        <v>22. Impulsar los mecanismos de seguimiento y control a los avances en la implementación de las Políticas de Desempeño Institucional del Modelo Integrado de Planeación y Gestión - MIPG.</v>
      </c>
      <c r="C16" s="386" t="s">
        <v>28</v>
      </c>
      <c r="D16" s="385" t="str">
        <f>+'8. PAI-SG-G Contratos'!L11</f>
        <v>Ejecutar las acciones definidas por la dependencia para dar cumplimiento a los planes de trabajo de las políticas del MIPG bajo su responsabilidad.</v>
      </c>
      <c r="E16" s="84" t="str">
        <f>+'8. PAI-SG-G Contratos'!M11</f>
        <v>Incrementar en 10 puntos la medición del Índice de Desempeño - IDI</v>
      </c>
      <c r="F16" s="381" t="s">
        <v>880</v>
      </c>
      <c r="G16" s="409" t="s">
        <v>780</v>
      </c>
      <c r="H16" s="382">
        <v>1</v>
      </c>
      <c r="I16" s="388" t="s">
        <v>863</v>
      </c>
      <c r="J16" s="44" t="s">
        <v>845</v>
      </c>
      <c r="K16" s="32"/>
      <c r="L16" s="32"/>
      <c r="M16" s="32"/>
      <c r="N16" s="369">
        <v>0.3</v>
      </c>
      <c r="O16" s="32"/>
      <c r="P16" s="32"/>
      <c r="Q16" s="32"/>
      <c r="R16" s="369">
        <v>0.3</v>
      </c>
      <c r="S16" s="32"/>
      <c r="T16" s="32"/>
      <c r="U16" s="32"/>
      <c r="V16" s="369">
        <v>0.4</v>
      </c>
      <c r="W16" s="398">
        <f>SUM(K16:V16)</f>
        <v>1</v>
      </c>
    </row>
    <row r="17" spans="1:23" s="8" customFormat="1" ht="90" customHeight="1" x14ac:dyDescent="0.25">
      <c r="A17" s="385" t="str">
        <f>+'[2]11. PAI-SG-G Contratos'!F12</f>
        <v>4. Fortalecer y articular los mecanismos de prevención y lucha contra la corrupción en la Justicia Penal Militar y Policial.</v>
      </c>
      <c r="B17" s="385" t="str">
        <f>+'8. PAI-SG-G Contratos'!G12</f>
        <v>13. Desarrollar, implementar, actualizar y hacer seguimiento a los procedimientos de lucha contra la corrupción.</v>
      </c>
      <c r="C17" s="385" t="s">
        <v>28</v>
      </c>
      <c r="D17" s="385" t="str">
        <f>+'8. PAI-SG-G Contratos'!L12</f>
        <v>Ejecutar las acciones establecidas en el marco de la Política de Lucha contra la corrupción y del anexo técnico del programa de Transparencia y Ética Pública (PTEP).</v>
      </c>
      <c r="E17" s="84" t="str">
        <f>+'8. PAI-SG-G Contratos'!M12</f>
        <v xml:space="preserve">Incrementar en  10 puntos  el índice anticorrupción con respecto a la vigencia anterior. </v>
      </c>
      <c r="F17" s="387" t="s">
        <v>881</v>
      </c>
      <c r="G17" s="409" t="s">
        <v>273</v>
      </c>
      <c r="H17" s="382">
        <v>1</v>
      </c>
      <c r="I17" s="388" t="s">
        <v>863</v>
      </c>
      <c r="J17" s="44" t="s">
        <v>256</v>
      </c>
      <c r="K17" s="32"/>
      <c r="L17" s="32"/>
      <c r="M17" s="32"/>
      <c r="N17" s="369">
        <v>0.3</v>
      </c>
      <c r="O17" s="32"/>
      <c r="P17" s="32"/>
      <c r="Q17" s="32"/>
      <c r="R17" s="369">
        <v>0.3</v>
      </c>
      <c r="S17" s="32"/>
      <c r="T17" s="32"/>
      <c r="U17" s="32"/>
      <c r="V17" s="369">
        <v>0.4</v>
      </c>
      <c r="W17" s="398">
        <f>SUM(K17:V17)</f>
        <v>1</v>
      </c>
    </row>
    <row r="18" spans="1:23" s="8" customFormat="1" ht="91.5" customHeight="1" x14ac:dyDescent="0.25">
      <c r="A18" s="456" t="str">
        <f>+'[2]11. PAI-SG-G Contratos'!F13</f>
        <v>6. Desarrollar y fortalecer los procesos institucionales, que garanticen la misionalidad de la Justicia Penal Militar y Policial.</v>
      </c>
      <c r="B18" s="456" t="str">
        <f>+'[2]11. PAI-SG-G Contratos'!G13</f>
        <v>19. Fortalecer el modelo de operación por procesos de la Entidad.</v>
      </c>
      <c r="C18" s="457" t="s">
        <v>28</v>
      </c>
      <c r="D18" s="395" t="str">
        <f>+'8. PAI-SG-G Contratos'!L13</f>
        <v>Elaborar y actualizar  los documentos del proceso de  Adquisición de bienes y servicios .</v>
      </c>
      <c r="E18" s="391" t="str">
        <f>+'8. PAI-SG-G Contratos'!M13</f>
        <v>Elaborar y actualizar los formatos requeridos para implementar el procedimiento de gestión contractual, tales como: Estudios previos y formato de pliego de condiciones para que se adelanten de forma clara y concisa las diferentes modalidades de selección.</v>
      </c>
      <c r="F18" s="392" t="s">
        <v>882</v>
      </c>
      <c r="G18" s="393" t="s">
        <v>883</v>
      </c>
      <c r="H18" s="394">
        <v>1</v>
      </c>
      <c r="I18" s="415" t="s">
        <v>856</v>
      </c>
      <c r="J18" s="395" t="s">
        <v>850</v>
      </c>
      <c r="K18" s="396"/>
      <c r="L18" s="396"/>
      <c r="M18" s="396"/>
      <c r="N18" s="396"/>
      <c r="O18" s="396">
        <v>0.3</v>
      </c>
      <c r="P18" s="396"/>
      <c r="Q18" s="397"/>
      <c r="R18" s="396">
        <v>0.3</v>
      </c>
      <c r="S18" s="396"/>
      <c r="T18" s="396"/>
      <c r="U18" s="396">
        <v>0.4</v>
      </c>
      <c r="V18" s="396"/>
      <c r="W18" s="398">
        <f>SUM(K18:V18)</f>
        <v>1</v>
      </c>
    </row>
    <row r="19" spans="1:23" s="16" customFormat="1" ht="15" x14ac:dyDescent="0.2"/>
  </sheetData>
  <sheetProtection formatCells="0" selectLockedCells="1" selectUnlockedCells="1"/>
  <mergeCells count="42">
    <mergeCell ref="W11:W13"/>
    <mergeCell ref="W14:W15"/>
    <mergeCell ref="F14:F15"/>
    <mergeCell ref="E14:E15"/>
    <mergeCell ref="D14:D15"/>
    <mergeCell ref="C14:C15"/>
    <mergeCell ref="B14:B15"/>
    <mergeCell ref="W7:W8"/>
    <mergeCell ref="W9:W10"/>
    <mergeCell ref="A14:A15"/>
    <mergeCell ref="E11:E13"/>
    <mergeCell ref="D11:D13"/>
    <mergeCell ref="B11:B13"/>
    <mergeCell ref="A11:A13"/>
    <mergeCell ref="C11:C13"/>
    <mergeCell ref="A9:A10"/>
    <mergeCell ref="B9:B10"/>
    <mergeCell ref="C9:C10"/>
    <mergeCell ref="D9:D10"/>
    <mergeCell ref="E9:E10"/>
    <mergeCell ref="D7:D8"/>
    <mergeCell ref="B7:B8"/>
    <mergeCell ref="A7:A8"/>
    <mergeCell ref="E7:E8"/>
    <mergeCell ref="C7:C8"/>
    <mergeCell ref="I5:I6"/>
    <mergeCell ref="A1:W3"/>
    <mergeCell ref="A4:B4"/>
    <mergeCell ref="C4:W4"/>
    <mergeCell ref="A5:A6"/>
    <mergeCell ref="B5:B6"/>
    <mergeCell ref="C5:C6"/>
    <mergeCell ref="D5:D6"/>
    <mergeCell ref="G5:G6"/>
    <mergeCell ref="W5:W6"/>
    <mergeCell ref="H5:H6"/>
    <mergeCell ref="J5:J6"/>
    <mergeCell ref="K5:N5"/>
    <mergeCell ref="O5:R5"/>
    <mergeCell ref="S5:V5"/>
    <mergeCell ref="E5:E6"/>
    <mergeCell ref="F5:F6"/>
  </mergeCells>
  <phoneticPr fontId="23" type="noConversion"/>
  <conditionalFormatting sqref="K8">
    <cfRule type="colorScale" priority="21">
      <colorScale>
        <cfvo type="min"/>
        <cfvo type="max"/>
        <color theme="0" tint="-0.14999847407452621"/>
        <color theme="0" tint="-0.14999847407452621"/>
      </colorScale>
    </cfRule>
  </conditionalFormatting>
  <conditionalFormatting sqref="K16:M16 O16:Q16 S16:U16">
    <cfRule type="colorScale" priority="14">
      <colorScale>
        <cfvo type="min"/>
        <cfvo type="max"/>
        <color theme="0" tint="-0.14999847407452621"/>
        <color theme="0" tint="-0.14999847407452621"/>
      </colorScale>
    </cfRule>
  </conditionalFormatting>
  <conditionalFormatting sqref="K17:M17 O17:Q17 S17:U17">
    <cfRule type="colorScale" priority="10">
      <colorScale>
        <cfvo type="min"/>
        <cfvo type="max"/>
        <color theme="0" tint="-0.14999847407452621"/>
        <color theme="0" tint="-0.14999847407452621"/>
      </colorScale>
    </cfRule>
  </conditionalFormatting>
  <conditionalFormatting sqref="K7:O7">
    <cfRule type="colorScale" priority="3">
      <colorScale>
        <cfvo type="min"/>
        <cfvo type="max"/>
        <color theme="0" tint="-0.14999847407452621"/>
        <color theme="0" tint="-0.14999847407452621"/>
      </colorScale>
    </cfRule>
  </conditionalFormatting>
  <conditionalFormatting sqref="K9:V11">
    <cfRule type="colorScale" priority="22">
      <colorScale>
        <cfvo type="min"/>
        <cfvo type="max"/>
        <color theme="0" tint="-0.14999847407452621"/>
        <color theme="0" tint="-0.14999847407452621"/>
      </colorScale>
    </cfRule>
  </conditionalFormatting>
  <conditionalFormatting sqref="M15">
    <cfRule type="colorScale" priority="15">
      <colorScale>
        <cfvo type="min"/>
        <cfvo type="max"/>
        <color theme="0" tint="-0.14999847407452621"/>
        <color theme="0" tint="-0.14999847407452621"/>
      </colorScale>
    </cfRule>
  </conditionalFormatting>
  <conditionalFormatting sqref="M18">
    <cfRule type="colorScale" priority="19">
      <colorScale>
        <cfvo type="min"/>
        <cfvo type="max"/>
        <color theme="0" tint="-0.14999847407452621"/>
        <color theme="0" tint="-0.14999847407452621"/>
      </colorScale>
    </cfRule>
  </conditionalFormatting>
  <conditionalFormatting sqref="N16">
    <cfRule type="colorScale" priority="13">
      <colorScale>
        <cfvo type="min"/>
        <cfvo type="max"/>
        <color theme="0" tint="-0.14999847407452621"/>
        <color theme="0" tint="-0.14999847407452621"/>
      </colorScale>
    </cfRule>
  </conditionalFormatting>
  <conditionalFormatting sqref="N17">
    <cfRule type="colorScale" priority="9">
      <colorScale>
        <cfvo type="min"/>
        <cfvo type="max"/>
        <color theme="0" tint="-0.14999847407452621"/>
        <color theme="0" tint="-0.14999847407452621"/>
      </colorScale>
    </cfRule>
  </conditionalFormatting>
  <conditionalFormatting sqref="N18:P18 R18:V18 N14:V15 K12:V13 K18:L18 K14:L15">
    <cfRule type="colorScale" priority="23">
      <colorScale>
        <cfvo type="min"/>
        <cfvo type="max"/>
        <color theme="0" tint="-0.14999847407452621"/>
        <color theme="0" tint="-0.14999847407452621"/>
      </colorScale>
    </cfRule>
  </conditionalFormatting>
  <conditionalFormatting sqref="Q7">
    <cfRule type="colorScale" priority="2">
      <colorScale>
        <cfvo type="min"/>
        <cfvo type="max"/>
        <color theme="0" tint="-0.14999847407452621"/>
        <color theme="0" tint="-0.14999847407452621"/>
      </colorScale>
    </cfRule>
  </conditionalFormatting>
  <conditionalFormatting sqref="R16">
    <cfRule type="colorScale" priority="12">
      <colorScale>
        <cfvo type="min"/>
        <cfvo type="max"/>
        <color theme="0" tint="-0.14999847407452621"/>
        <color theme="0" tint="-0.14999847407452621"/>
      </colorScale>
    </cfRule>
  </conditionalFormatting>
  <conditionalFormatting sqref="R17">
    <cfRule type="colorScale" priority="8">
      <colorScale>
        <cfvo type="min"/>
        <cfvo type="max"/>
        <color theme="0" tint="-0.14999847407452621"/>
        <color theme="0" tint="-0.14999847407452621"/>
      </colorScale>
    </cfRule>
  </conditionalFormatting>
  <conditionalFormatting sqref="S7">
    <cfRule type="colorScale" priority="1">
      <colorScale>
        <cfvo type="min"/>
        <cfvo type="max"/>
        <color theme="0" tint="-0.14999847407452621"/>
        <color theme="0" tint="-0.14999847407452621"/>
      </colorScale>
    </cfRule>
  </conditionalFormatting>
  <conditionalFormatting sqref="T7:T8">
    <cfRule type="colorScale" priority="4">
      <colorScale>
        <cfvo type="min"/>
        <cfvo type="max"/>
        <color theme="0" tint="-0.14999847407452621"/>
        <color theme="0" tint="-0.14999847407452621"/>
      </colorScale>
    </cfRule>
  </conditionalFormatting>
  <conditionalFormatting sqref="V16">
    <cfRule type="colorScale" priority="11">
      <colorScale>
        <cfvo type="min"/>
        <cfvo type="max"/>
        <color theme="0" tint="-0.14999847407452621"/>
        <color theme="0" tint="-0.14999847407452621"/>
      </colorScale>
    </cfRule>
  </conditionalFormatting>
  <conditionalFormatting sqref="V17">
    <cfRule type="colorScale" priority="7">
      <colorScale>
        <cfvo type="min"/>
        <cfvo type="max"/>
        <color theme="0" tint="-0.14999847407452621"/>
        <color theme="0" tint="-0.14999847407452621"/>
      </colorScale>
    </cfRule>
  </conditionalFormatting>
  <conditionalFormatting sqref="W7:W9 W11 W17 W14">
    <cfRule type="colorScale" priority="1866">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1" orientation="landscape" r:id="rId1"/>
  <rowBreaks count="1" manualBreakCount="1">
    <brk id="18" max="22"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7FDA-2F97-4D91-94C3-916CC00B9FD8}">
  <sheetPr>
    <tabColor theme="7"/>
  </sheetPr>
  <dimension ref="A1:AB12"/>
  <sheetViews>
    <sheetView view="pageBreakPreview" zoomScale="53" zoomScaleNormal="59" zoomScaleSheetLayoutView="53" workbookViewId="0">
      <selection activeCell="A7" sqref="A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A2" s="669"/>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70"/>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1539</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154</v>
      </c>
      <c r="J5" s="623" t="s">
        <v>3</v>
      </c>
      <c r="K5" s="623" t="s">
        <v>155</v>
      </c>
      <c r="L5" s="623" t="s">
        <v>156</v>
      </c>
      <c r="M5" s="667"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40"/>
      <c r="G6" s="641"/>
      <c r="H6" s="623"/>
      <c r="I6" s="623"/>
      <c r="J6" s="623"/>
      <c r="K6" s="623"/>
      <c r="L6" s="623"/>
      <c r="M6" s="668"/>
      <c r="N6" s="623"/>
      <c r="O6" s="623"/>
      <c r="P6" s="49">
        <v>1</v>
      </c>
      <c r="Q6" s="49">
        <v>2</v>
      </c>
      <c r="R6" s="49">
        <v>3</v>
      </c>
      <c r="S6" s="49">
        <v>4</v>
      </c>
      <c r="T6" s="49">
        <v>5</v>
      </c>
      <c r="U6" s="49">
        <v>6</v>
      </c>
      <c r="V6" s="49">
        <v>7</v>
      </c>
      <c r="W6" s="49">
        <v>8</v>
      </c>
      <c r="X6" s="49">
        <v>9</v>
      </c>
      <c r="Y6" s="49">
        <v>10</v>
      </c>
      <c r="Z6" s="49">
        <v>11</v>
      </c>
      <c r="AA6" s="49">
        <v>12</v>
      </c>
      <c r="AB6" s="622"/>
    </row>
    <row r="7" spans="1:28" s="8" customFormat="1" ht="185.1" customHeight="1" x14ac:dyDescent="0.25">
      <c r="A7" s="40" t="s">
        <v>72</v>
      </c>
      <c r="B7" s="35" t="s">
        <v>74</v>
      </c>
      <c r="C7" s="35" t="s">
        <v>76</v>
      </c>
      <c r="D7" s="35" t="s">
        <v>78</v>
      </c>
      <c r="E7" s="59" t="s">
        <v>80</v>
      </c>
      <c r="F7" s="61" t="s">
        <v>21</v>
      </c>
      <c r="G7" s="374" t="s">
        <v>92</v>
      </c>
      <c r="H7" s="60" t="s">
        <v>32</v>
      </c>
      <c r="I7" s="51" t="s">
        <v>788</v>
      </c>
      <c r="J7" s="36" t="s">
        <v>125</v>
      </c>
      <c r="K7" s="50" t="s">
        <v>789</v>
      </c>
      <c r="L7" s="41" t="s">
        <v>790</v>
      </c>
      <c r="M7" s="41" t="s">
        <v>791</v>
      </c>
      <c r="N7" s="52" t="s">
        <v>792</v>
      </c>
      <c r="O7" s="35" t="s">
        <v>793</v>
      </c>
      <c r="P7" s="53"/>
      <c r="Q7" s="54"/>
      <c r="R7" s="54"/>
      <c r="S7" s="54">
        <v>0.3</v>
      </c>
      <c r="T7" s="54"/>
      <c r="U7" s="54"/>
      <c r="V7" s="54"/>
      <c r="W7" s="54">
        <v>0.3</v>
      </c>
      <c r="X7" s="54"/>
      <c r="Y7" s="54"/>
      <c r="Z7" s="54"/>
      <c r="AA7" s="54">
        <v>0.4</v>
      </c>
      <c r="AB7" s="55">
        <f>SUM(P7:AA7)</f>
        <v>1</v>
      </c>
    </row>
    <row r="8" spans="1:28" s="8" customFormat="1" ht="219" customHeight="1" x14ac:dyDescent="0.25">
      <c r="A8" s="40" t="s">
        <v>72</v>
      </c>
      <c r="B8" s="35" t="s">
        <v>74</v>
      </c>
      <c r="C8" s="35" t="s">
        <v>76</v>
      </c>
      <c r="D8" s="35" t="s">
        <v>78</v>
      </c>
      <c r="E8" s="59" t="s">
        <v>80</v>
      </c>
      <c r="F8" s="61" t="s">
        <v>21</v>
      </c>
      <c r="G8" s="374" t="s">
        <v>92</v>
      </c>
      <c r="H8" s="60" t="s">
        <v>32</v>
      </c>
      <c r="I8" s="36" t="s">
        <v>788</v>
      </c>
      <c r="J8" s="36" t="s">
        <v>126</v>
      </c>
      <c r="K8" s="50" t="s">
        <v>794</v>
      </c>
      <c r="L8" s="41" t="s">
        <v>795</v>
      </c>
      <c r="M8" s="95" t="s">
        <v>796</v>
      </c>
      <c r="N8" s="52" t="s">
        <v>792</v>
      </c>
      <c r="O8" s="35" t="s">
        <v>797</v>
      </c>
      <c r="P8" s="53"/>
      <c r="Q8" s="54"/>
      <c r="R8" s="54"/>
      <c r="S8" s="54">
        <v>0.3</v>
      </c>
      <c r="T8" s="54"/>
      <c r="U8" s="54"/>
      <c r="V8" s="54"/>
      <c r="W8" s="54">
        <v>0.3</v>
      </c>
      <c r="X8" s="54"/>
      <c r="Y8" s="54"/>
      <c r="Z8" s="54"/>
      <c r="AA8" s="54">
        <v>0.4</v>
      </c>
      <c r="AB8" s="55">
        <f>SUM(P8:AA8)</f>
        <v>1</v>
      </c>
    </row>
    <row r="9" spans="1:28" s="8" customFormat="1" ht="157.5" customHeight="1" x14ac:dyDescent="0.25">
      <c r="A9" s="40" t="s">
        <v>72</v>
      </c>
      <c r="B9" s="35" t="s">
        <v>74</v>
      </c>
      <c r="C9" s="35" t="s">
        <v>76</v>
      </c>
      <c r="D9" s="35" t="s">
        <v>78</v>
      </c>
      <c r="E9" s="59" t="s">
        <v>80</v>
      </c>
      <c r="F9" s="61" t="s">
        <v>21</v>
      </c>
      <c r="G9" s="447" t="s">
        <v>91</v>
      </c>
      <c r="H9" s="60" t="s">
        <v>36</v>
      </c>
      <c r="I9" s="51" t="s">
        <v>165</v>
      </c>
      <c r="J9" s="51" t="s">
        <v>62</v>
      </c>
      <c r="K9" s="50" t="s">
        <v>798</v>
      </c>
      <c r="L9" s="35" t="s">
        <v>271</v>
      </c>
      <c r="M9" s="35" t="s">
        <v>255</v>
      </c>
      <c r="N9" s="115" t="s">
        <v>170</v>
      </c>
      <c r="O9" s="35" t="s">
        <v>799</v>
      </c>
      <c r="P9" s="53"/>
      <c r="Q9" s="54"/>
      <c r="R9" s="54"/>
      <c r="S9" s="54">
        <v>0.3</v>
      </c>
      <c r="T9" s="54"/>
      <c r="U9" s="54"/>
      <c r="V9" s="54"/>
      <c r="W9" s="54">
        <v>0.3</v>
      </c>
      <c r="X9" s="54"/>
      <c r="Y9" s="54"/>
      <c r="Z9" s="54"/>
      <c r="AA9" s="54">
        <v>0.4</v>
      </c>
      <c r="AB9" s="55">
        <f>SUM(P9:AA9)</f>
        <v>1</v>
      </c>
    </row>
    <row r="10" spans="1:28" s="8" customFormat="1" ht="126" customHeight="1" x14ac:dyDescent="0.25">
      <c r="A10" s="40" t="s">
        <v>72</v>
      </c>
      <c r="B10" s="35" t="s">
        <v>74</v>
      </c>
      <c r="C10" s="35" t="s">
        <v>76</v>
      </c>
      <c r="D10" s="35" t="s">
        <v>78</v>
      </c>
      <c r="E10" s="59" t="s">
        <v>80</v>
      </c>
      <c r="F10" s="61" t="s">
        <v>29</v>
      </c>
      <c r="G10" s="374" t="s">
        <v>97</v>
      </c>
      <c r="H10" s="60" t="s">
        <v>36</v>
      </c>
      <c r="I10" s="51" t="s">
        <v>31</v>
      </c>
      <c r="J10" s="51" t="s">
        <v>31</v>
      </c>
      <c r="K10" s="50" t="s">
        <v>800</v>
      </c>
      <c r="L10" s="35" t="s">
        <v>801</v>
      </c>
      <c r="M10" s="31" t="s">
        <v>802</v>
      </c>
      <c r="N10" s="115" t="s">
        <v>803</v>
      </c>
      <c r="O10" s="35" t="s">
        <v>804</v>
      </c>
      <c r="P10" s="53"/>
      <c r="Q10" s="54"/>
      <c r="R10" s="54"/>
      <c r="S10" s="54">
        <v>0.3</v>
      </c>
      <c r="T10" s="54"/>
      <c r="U10" s="54"/>
      <c r="V10" s="54"/>
      <c r="W10" s="54">
        <v>0.3</v>
      </c>
      <c r="X10" s="54"/>
      <c r="Y10" s="54"/>
      <c r="Z10" s="54"/>
      <c r="AA10" s="54">
        <v>0.4</v>
      </c>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A2:A3"/>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phoneticPr fontId="23" type="noConversion"/>
  <conditionalFormatting sqref="P7:AA10">
    <cfRule type="colorScale" priority="1808">
      <colorScale>
        <cfvo type="min"/>
        <cfvo type="max"/>
        <color theme="0" tint="-0.14999847407452621"/>
        <color theme="0" tint="-0.14999847407452621"/>
      </colorScale>
    </cfRule>
  </conditionalFormatting>
  <conditionalFormatting sqref="AB7:AB10">
    <cfRule type="colorScale" priority="1809">
      <colorScale>
        <cfvo type="percent" val="1"/>
        <cfvo type="percent" val="100"/>
        <color theme="4" tint="0.59999389629810485"/>
        <color theme="4" tint="0.59999389629810485"/>
      </colorScale>
    </cfRule>
  </conditionalFormatting>
  <printOptions horizontalCentered="1"/>
  <pageMargins left="0.51181102362204722" right="0.7086614173228347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76C86B0-34D4-4A81-953B-EABD8A1BD9CC}">
          <x14:formula1>
            <xm:f>'Listas '!$A$29</xm:f>
          </x14:formula1>
          <xm:sqref>A7:A10</xm:sqref>
        </x14:dataValidation>
        <x14:dataValidation type="list" allowBlank="1" showInputMessage="1" showErrorMessage="1" xr:uid="{64A87D4D-2A2A-469C-AF1B-516F61587AB0}">
          <x14:formula1>
            <xm:f>'Listas '!$A$34</xm:f>
          </x14:formula1>
          <xm:sqref>B7:B10</xm:sqref>
        </x14:dataValidation>
        <x14:dataValidation type="list" allowBlank="1" showInputMessage="1" showErrorMessage="1" xr:uid="{4ABA721C-6506-4D93-9F19-686A1E0341BF}">
          <x14:formula1>
            <xm:f>'Listas '!$A$42</xm:f>
          </x14:formula1>
          <xm:sqref>D7:D10</xm:sqref>
        </x14:dataValidation>
        <x14:dataValidation type="list" allowBlank="1" showInputMessage="1" showErrorMessage="1" xr:uid="{CF3852EF-2BD8-4A3C-84D6-43428096C810}">
          <x14:formula1>
            <xm:f>'Listas '!$A$45</xm:f>
          </x14:formula1>
          <xm:sqref>E7:E10</xm:sqref>
        </x14:dataValidation>
        <x14:dataValidation type="list" allowBlank="1" showInputMessage="1" showErrorMessage="1" xr:uid="{F811A17B-B73B-40BF-874D-0A4DD00C817C}">
          <x14:formula1>
            <xm:f>'Listas '!$A$38</xm:f>
          </x14:formula1>
          <xm:sqref>C7:C10</xm:sqref>
        </x14:dataValidation>
        <x14:dataValidation type="list" allowBlank="1" showInputMessage="1" showErrorMessage="1" xr:uid="{80223267-FB25-4726-9692-F06B98EF3443}">
          <x14:formula1>
            <xm:f>'Listas '!$D$2:$D$13</xm:f>
          </x14:formula1>
          <xm:sqref>F7:F10</xm:sqref>
        </x14:dataValidation>
        <x14:dataValidation type="list" allowBlank="1" showInputMessage="1" showErrorMessage="1" xr:uid="{B35772AB-B8BA-45D6-B12B-5C53F251807C}">
          <x14:formula1>
            <xm:f>'Listas '!$A$2:$A$23</xm:f>
          </x14:formula1>
          <xm:sqref>H7:H10</xm:sqref>
        </x14:dataValidation>
        <x14:dataValidation type="list" allowBlank="1" showInputMessage="1" showErrorMessage="1" xr:uid="{8B9F6F72-B4D3-48D4-A25C-34428966FBAB}">
          <x14:formula1>
            <xm:f>'Listas '!$A$51:$A$91</xm:f>
          </x14:formula1>
          <xm:sqref>G7:G10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D8"/>
  <sheetViews>
    <sheetView view="pageBreakPreview" zoomScale="89" zoomScaleNormal="100" zoomScaleSheetLayoutView="89" workbookViewId="0">
      <selection activeCell="D20" sqref="D20"/>
    </sheetView>
  </sheetViews>
  <sheetFormatPr baseColWidth="10" defaultColWidth="11.42578125" defaultRowHeight="15" x14ac:dyDescent="0.25"/>
  <cols>
    <col min="1" max="1" width="16.140625" customWidth="1"/>
    <col min="2" max="2" width="18.85546875" customWidth="1"/>
    <col min="3" max="3" width="27.140625" customWidth="1"/>
    <col min="4" max="4" width="60" customWidth="1"/>
  </cols>
  <sheetData>
    <row r="1" spans="1:4" ht="59.25" customHeight="1" thickTop="1" thickBot="1" x14ac:dyDescent="0.3">
      <c r="A1" s="578" t="s">
        <v>139</v>
      </c>
      <c r="B1" s="579"/>
      <c r="C1" s="579"/>
      <c r="D1" s="580"/>
    </row>
    <row r="2" spans="1:4" ht="42" customHeight="1" thickTop="1" thickBot="1" x14ac:dyDescent="0.3">
      <c r="A2" s="17" t="s">
        <v>140</v>
      </c>
      <c r="B2" s="18" t="s">
        <v>141</v>
      </c>
      <c r="C2" s="18" t="s">
        <v>142</v>
      </c>
      <c r="D2" s="18" t="s">
        <v>143</v>
      </c>
    </row>
    <row r="3" spans="1:4" ht="58.5" customHeight="1" thickTop="1" thickBot="1" x14ac:dyDescent="0.3">
      <c r="A3" s="19">
        <v>1</v>
      </c>
      <c r="B3" s="26">
        <v>46021</v>
      </c>
      <c r="C3" s="20" t="s">
        <v>144</v>
      </c>
      <c r="D3" s="21" t="s">
        <v>145</v>
      </c>
    </row>
    <row r="4" spans="1:4" ht="58.5" hidden="1" customHeight="1" thickTop="1" thickBot="1" x14ac:dyDescent="0.3">
      <c r="A4" s="19"/>
      <c r="B4" s="26"/>
      <c r="C4" s="20"/>
      <c r="D4" s="21"/>
    </row>
    <row r="5" spans="1:4" ht="58.5" hidden="1" customHeight="1" thickTop="1" thickBot="1" x14ac:dyDescent="0.3">
      <c r="A5" s="19"/>
      <c r="B5" s="26"/>
      <c r="C5" s="20"/>
      <c r="D5" s="21"/>
    </row>
    <row r="6" spans="1:4" ht="88.5" hidden="1" customHeight="1" thickTop="1" thickBot="1" x14ac:dyDescent="0.3">
      <c r="A6" s="19"/>
      <c r="B6" s="26"/>
      <c r="C6" s="20"/>
      <c r="D6" s="21"/>
    </row>
    <row r="7" spans="1:4" ht="88.5" hidden="1" customHeight="1" thickTop="1" thickBot="1" x14ac:dyDescent="0.3">
      <c r="A7" s="19"/>
      <c r="B7" s="26"/>
      <c r="C7" s="20"/>
      <c r="D7" s="21"/>
    </row>
    <row r="8" spans="1:4" ht="15.75" thickTop="1" x14ac:dyDescent="0.25"/>
  </sheetData>
  <mergeCells count="1">
    <mergeCell ref="A1:D1"/>
  </mergeCells>
  <pageMargins left="0.70866141732283472" right="0.70866141732283472" top="0.74803149606299213" bottom="0.74803149606299213" header="0.31496062992125984" footer="0.31496062992125984"/>
  <pageSetup scale="73"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5A5-BB7B-4C5F-A484-0A60E87C7700}">
  <sheetPr>
    <tabColor rgb="FF78C764"/>
  </sheetPr>
  <dimension ref="A1:W14"/>
  <sheetViews>
    <sheetView view="pageBreakPreview" zoomScale="57" zoomScaleNormal="73" zoomScaleSheetLayoutView="57" workbookViewId="0">
      <selection activeCell="A7" sqref="A7:A9"/>
    </sheetView>
  </sheetViews>
  <sheetFormatPr baseColWidth="10" defaultColWidth="11.42578125" defaultRowHeight="14.25" x14ac:dyDescent="0.2"/>
  <cols>
    <col min="1" max="1" width="48.42578125" style="5" customWidth="1"/>
    <col min="2" max="3" width="40.7109375" style="5" customWidth="1"/>
    <col min="4" max="4" width="73" style="5" customWidth="1"/>
    <col min="5" max="5" width="56" style="5" customWidth="1"/>
    <col min="6" max="6" width="16.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row>
    <row r="4" spans="1:23" s="25" customFormat="1" ht="43.5" customHeight="1" thickBot="1" x14ac:dyDescent="0.35">
      <c r="A4" s="613" t="s">
        <v>194</v>
      </c>
      <c r="B4" s="613"/>
      <c r="C4" s="614" t="s">
        <v>1538</v>
      </c>
      <c r="D4" s="614"/>
      <c r="E4" s="614"/>
      <c r="F4" s="614"/>
      <c r="G4" s="614"/>
      <c r="H4" s="614"/>
      <c r="I4" s="614"/>
      <c r="J4" s="614"/>
      <c r="K4" s="614"/>
      <c r="L4" s="614"/>
      <c r="M4" s="614"/>
      <c r="N4" s="614"/>
      <c r="O4" s="614"/>
      <c r="P4" s="614"/>
      <c r="Q4" s="614"/>
      <c r="R4" s="614"/>
      <c r="S4" s="614"/>
      <c r="T4" s="614"/>
      <c r="U4" s="614"/>
      <c r="V4" s="614"/>
      <c r="W4" s="614"/>
    </row>
    <row r="5" spans="1:23" s="23" customFormat="1" ht="50.25" customHeight="1" thickBot="1" x14ac:dyDescent="0.3">
      <c r="A5" s="635" t="s">
        <v>151</v>
      </c>
      <c r="B5" s="637" t="s">
        <v>152</v>
      </c>
      <c r="C5" s="632" t="s">
        <v>195</v>
      </c>
      <c r="D5" s="632" t="s">
        <v>156</v>
      </c>
      <c r="E5" s="631" t="s">
        <v>157</v>
      </c>
      <c r="F5" s="632" t="s">
        <v>155</v>
      </c>
      <c r="G5" s="632" t="s">
        <v>196</v>
      </c>
      <c r="H5" s="632" t="s">
        <v>197</v>
      </c>
      <c r="I5" s="632" t="s">
        <v>198</v>
      </c>
      <c r="J5" s="632" t="s">
        <v>159</v>
      </c>
      <c r="K5" s="627" t="s">
        <v>160</v>
      </c>
      <c r="L5" s="627"/>
      <c r="M5" s="627"/>
      <c r="N5" s="627"/>
      <c r="O5" s="627" t="s">
        <v>161</v>
      </c>
      <c r="P5" s="627"/>
      <c r="Q5" s="627"/>
      <c r="R5" s="627"/>
      <c r="S5" s="627" t="s">
        <v>162</v>
      </c>
      <c r="T5" s="627"/>
      <c r="U5" s="627"/>
      <c r="V5" s="627"/>
      <c r="W5" s="627" t="s">
        <v>163</v>
      </c>
    </row>
    <row r="6" spans="1:23" s="24" customFormat="1" ht="41.25" customHeight="1" thickBot="1" x14ac:dyDescent="0.3">
      <c r="A6" s="635"/>
      <c r="B6" s="637"/>
      <c r="C6" s="632"/>
      <c r="D6" s="632"/>
      <c r="E6" s="800"/>
      <c r="F6" s="632"/>
      <c r="G6" s="632"/>
      <c r="H6" s="632"/>
      <c r="I6" s="632"/>
      <c r="J6" s="632"/>
      <c r="K6" s="29">
        <v>1</v>
      </c>
      <c r="L6" s="29">
        <v>2</v>
      </c>
      <c r="M6" s="29">
        <v>3</v>
      </c>
      <c r="N6" s="29">
        <v>4</v>
      </c>
      <c r="O6" s="29">
        <v>5</v>
      </c>
      <c r="P6" s="29">
        <v>6</v>
      </c>
      <c r="Q6" s="29">
        <v>7</v>
      </c>
      <c r="R6" s="29">
        <v>8</v>
      </c>
      <c r="S6" s="29">
        <v>9</v>
      </c>
      <c r="T6" s="29">
        <v>10</v>
      </c>
      <c r="U6" s="29">
        <v>11</v>
      </c>
      <c r="V6" s="29">
        <v>12</v>
      </c>
      <c r="W6" s="627"/>
    </row>
    <row r="7" spans="1:23" s="24" customFormat="1" ht="60" customHeight="1" thickBot="1" x14ac:dyDescent="0.3">
      <c r="A7" s="798" t="str">
        <f>+'9. PAI-SG-G Control Disciplina'!F7</f>
        <v>4. Fortalecer y articular los mecanismos de prevención y lucha contra la corrupción en la Justicia Penal Militar y Policial.</v>
      </c>
      <c r="B7" s="798" t="str">
        <f>+'9. PAI-SG-G Control Disciplina'!G7</f>
        <v>14. Continuar implementando acciones de prevención disciplinaria en la Entidad.</v>
      </c>
      <c r="C7" s="799" t="s">
        <v>32</v>
      </c>
      <c r="D7" s="568" t="str">
        <f>+'9. PAI-SG-G Control Disciplina'!L7</f>
        <v>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v>
      </c>
      <c r="E7" s="568" t="str">
        <f>+'9. PAI-SG-G Control Disciplina'!M7</f>
        <v>Contar con una estrategia institucional de función preventiva en materia disciplinaria implementada, que logre reducir la comisión de conductas disciplinarias relevantes.</v>
      </c>
      <c r="F7" s="47" t="s">
        <v>805</v>
      </c>
      <c r="G7" s="44" t="s">
        <v>806</v>
      </c>
      <c r="H7" s="48">
        <v>0.3</v>
      </c>
      <c r="I7" s="56" t="s">
        <v>807</v>
      </c>
      <c r="J7" s="56" t="s">
        <v>808</v>
      </c>
      <c r="K7" s="32"/>
      <c r="L7" s="222"/>
      <c r="M7" s="222">
        <v>0.12</v>
      </c>
      <c r="N7" s="222"/>
      <c r="O7" s="32"/>
      <c r="P7" s="222">
        <v>0.1</v>
      </c>
      <c r="Q7" s="222"/>
      <c r="R7" s="222"/>
      <c r="S7" s="32"/>
      <c r="T7" s="222">
        <v>0.08</v>
      </c>
      <c r="U7" s="32"/>
      <c r="V7" s="32"/>
      <c r="W7" s="796">
        <f>SUM(K7:V9)</f>
        <v>1</v>
      </c>
    </row>
    <row r="8" spans="1:23" s="24" customFormat="1" ht="60" customHeight="1" thickBot="1" x14ac:dyDescent="0.3">
      <c r="A8" s="654"/>
      <c r="B8" s="654"/>
      <c r="C8" s="663"/>
      <c r="D8" s="568"/>
      <c r="E8" s="568"/>
      <c r="F8" s="47" t="s">
        <v>809</v>
      </c>
      <c r="G8" s="44" t="s">
        <v>810</v>
      </c>
      <c r="H8" s="48">
        <v>0.4</v>
      </c>
      <c r="I8" s="56" t="s">
        <v>807</v>
      </c>
      <c r="J8" s="56" t="s">
        <v>811</v>
      </c>
      <c r="K8" s="32"/>
      <c r="L8" s="222">
        <v>0.18</v>
      </c>
      <c r="M8" s="222"/>
      <c r="N8" s="222"/>
      <c r="O8" s="32"/>
      <c r="P8" s="222"/>
      <c r="Q8" s="222">
        <v>0.1</v>
      </c>
      <c r="R8" s="222"/>
      <c r="S8" s="32"/>
      <c r="T8" s="222"/>
      <c r="U8" s="32">
        <v>0.12</v>
      </c>
      <c r="V8" s="32"/>
      <c r="W8" s="648"/>
    </row>
    <row r="9" spans="1:23" s="24" customFormat="1" ht="69.75" customHeight="1" thickBot="1" x14ac:dyDescent="0.3">
      <c r="A9" s="655"/>
      <c r="B9" s="655"/>
      <c r="C9" s="664"/>
      <c r="D9" s="666"/>
      <c r="E9" s="666"/>
      <c r="F9" s="269" t="s">
        <v>812</v>
      </c>
      <c r="G9" s="197" t="s">
        <v>813</v>
      </c>
      <c r="H9" s="275">
        <v>0.3</v>
      </c>
      <c r="I9" s="198" t="s">
        <v>1540</v>
      </c>
      <c r="J9" s="198" t="s">
        <v>814</v>
      </c>
      <c r="K9" s="199"/>
      <c r="L9" s="298"/>
      <c r="M9" s="298"/>
      <c r="N9" s="298"/>
      <c r="O9" s="199">
        <v>0.1</v>
      </c>
      <c r="P9" s="298"/>
      <c r="Q9" s="298"/>
      <c r="R9" s="298"/>
      <c r="S9" s="199"/>
      <c r="T9" s="298"/>
      <c r="U9" s="199"/>
      <c r="V9" s="199">
        <v>0.2</v>
      </c>
      <c r="W9" s="649"/>
    </row>
    <row r="10" spans="1:23" s="24" customFormat="1" ht="90" customHeight="1" thickBot="1" x14ac:dyDescent="0.3">
      <c r="A10" s="267" t="str">
        <f>+'9. PAI-SG-G Control Disciplina'!F8</f>
        <v>4. Fortalecer y articular los mecanismos de prevención y lucha contra la corrupción en la Justicia Penal Militar y Policial.</v>
      </c>
      <c r="B10" s="267" t="str">
        <f>+'9. PAI-SG-G Control Disciplina'!G8</f>
        <v>14. Continuar implementando acciones de prevención disciplinaria en la Entidad.</v>
      </c>
      <c r="C10" s="274" t="s">
        <v>32</v>
      </c>
      <c r="D10" s="268" t="str">
        <f>+'9. PAI-SG-G Control Disciplina'!L8</f>
        <v>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v>
      </c>
      <c r="E10" s="268" t="str">
        <f>+'9. PAI-SG-G Control Disciplina'!M8</f>
        <v xml:space="preserve">Implementar y apropiar una (1)  herramienta tecnológica que permita optimizar la eficiencia, el control y la trazabilidad de los procesos disciplinarios, para la toma de decisiones. </v>
      </c>
      <c r="F10" s="300" t="s">
        <v>815</v>
      </c>
      <c r="G10" s="268" t="s">
        <v>816</v>
      </c>
      <c r="H10" s="301">
        <v>1</v>
      </c>
      <c r="I10" s="302" t="s">
        <v>807</v>
      </c>
      <c r="J10" s="302" t="s">
        <v>797</v>
      </c>
      <c r="K10" s="303"/>
      <c r="L10" s="304">
        <v>0.3</v>
      </c>
      <c r="M10" s="304"/>
      <c r="N10" s="304"/>
      <c r="O10" s="303"/>
      <c r="P10" s="304"/>
      <c r="Q10" s="304">
        <v>0.3</v>
      </c>
      <c r="R10" s="304"/>
      <c r="S10" s="303">
        <v>0.4</v>
      </c>
      <c r="T10" s="304"/>
      <c r="U10" s="303"/>
      <c r="V10" s="303"/>
      <c r="W10" s="202">
        <f>SUM(K10:V10)</f>
        <v>1</v>
      </c>
    </row>
    <row r="11" spans="1:23" s="8" customFormat="1" ht="60" customHeight="1" thickBot="1" x14ac:dyDescent="0.3">
      <c r="A11" s="826" t="str">
        <f>+'9. PAI-SG-G Control Disciplina'!F9</f>
        <v>4. Fortalecer y articular los mecanismos de prevención y lucha contra la corrupción en la Justicia Penal Militar y Policial.</v>
      </c>
      <c r="B11" s="826" t="str">
        <f>+'9. PAI-SG-G Control Disciplina'!G9</f>
        <v>13. Desarrollar, implementar, actualizar y hacer seguimiento a los procedimientos de lucha contra la corrupción.</v>
      </c>
      <c r="C11" s="663" t="s">
        <v>32</v>
      </c>
      <c r="D11" s="825" t="str">
        <f>+'9. PAI-SG-G Control Disciplina'!L9</f>
        <v>Ejecutar las acciones establecidas en el marco de la Política de Lucha contra la corrupción y del anexo técnico del programa de Transparencia y Ética Pública (PTEP).</v>
      </c>
      <c r="E11" s="825" t="str">
        <f>+'9. PAI-SG-G Control Disciplina'!M9</f>
        <v xml:space="preserve">Incrementar en  10 puntos  el índice anticorrupción con respecto a la vigencia anterior. </v>
      </c>
      <c r="F11" s="270" t="s">
        <v>817</v>
      </c>
      <c r="G11" s="299" t="s">
        <v>818</v>
      </c>
      <c r="H11" s="296">
        <v>0.5</v>
      </c>
      <c r="I11" s="101" t="s">
        <v>807</v>
      </c>
      <c r="J11" s="101" t="s">
        <v>819</v>
      </c>
      <c r="K11" s="271"/>
      <c r="L11" s="297"/>
      <c r="M11" s="297"/>
      <c r="N11" s="297">
        <v>0.15</v>
      </c>
      <c r="O11" s="271"/>
      <c r="P11" s="297"/>
      <c r="Q11" s="297"/>
      <c r="R11" s="297">
        <v>0.15</v>
      </c>
      <c r="S11" s="271"/>
      <c r="T11" s="297"/>
      <c r="U11" s="271">
        <v>0.2</v>
      </c>
      <c r="V11" s="271"/>
      <c r="W11" s="647">
        <f>SUM(K11:V12)</f>
        <v>1</v>
      </c>
    </row>
    <row r="12" spans="1:23" s="8" customFormat="1" ht="60" customHeight="1" thickBot="1" x14ac:dyDescent="0.3">
      <c r="A12" s="827"/>
      <c r="B12" s="827"/>
      <c r="C12" s="664"/>
      <c r="D12" s="666"/>
      <c r="E12" s="666"/>
      <c r="F12" s="269" t="s">
        <v>820</v>
      </c>
      <c r="G12" s="365" t="s">
        <v>273</v>
      </c>
      <c r="H12" s="413">
        <v>0.5</v>
      </c>
      <c r="I12" s="198" t="s">
        <v>807</v>
      </c>
      <c r="J12" s="414" t="s">
        <v>639</v>
      </c>
      <c r="K12" s="199"/>
      <c r="L12" s="298"/>
      <c r="M12" s="298"/>
      <c r="N12" s="298">
        <v>0.15</v>
      </c>
      <c r="O12" s="199"/>
      <c r="P12" s="298"/>
      <c r="Q12" s="298"/>
      <c r="R12" s="298">
        <v>0.15</v>
      </c>
      <c r="S12" s="199"/>
      <c r="T12" s="298"/>
      <c r="U12" s="199"/>
      <c r="V12" s="199">
        <v>0.2</v>
      </c>
      <c r="W12" s="649"/>
    </row>
    <row r="13" spans="1:23" s="8" customFormat="1" ht="84.75" customHeight="1" thickBot="1" x14ac:dyDescent="0.3">
      <c r="A13" s="267" t="str">
        <f>+'9. PAI-SG-G Control Disciplina'!F10</f>
        <v>6. Desarrollar y fortalecer los procesos institucionales, que garanticen la misionalidad de la Justicia Penal Militar y Policial.</v>
      </c>
      <c r="B13" s="267" t="str">
        <f>+'9. PAI-SG-G Control Disciplina'!G10</f>
        <v>19. Fortalecer el modelo de operación por procesos de la Entidad.</v>
      </c>
      <c r="C13" s="274" t="s">
        <v>32</v>
      </c>
      <c r="D13" s="268" t="str">
        <f>+'9. PAI-SG-G Control Disciplina'!L10</f>
        <v>Elaborar y actualizar  los documentos del proceso de Control Disciplinario.</v>
      </c>
      <c r="E13" s="268" t="str">
        <f>+'9. PAI-SG-G Control Disciplina'!M10</f>
        <v>Ajustar los dos procedimientos del proceso disciplinario, adaptar los formatos y elaborar la (Ficha ejecutiva del proceso disciplinario)</v>
      </c>
      <c r="F13" s="300" t="s">
        <v>821</v>
      </c>
      <c r="G13" s="305" t="s">
        <v>822</v>
      </c>
      <c r="H13" s="301">
        <v>1</v>
      </c>
      <c r="I13" s="302" t="s">
        <v>1541</v>
      </c>
      <c r="J13" s="302" t="s">
        <v>804</v>
      </c>
      <c r="K13" s="303"/>
      <c r="L13" s="304"/>
      <c r="M13" s="304"/>
      <c r="N13" s="304">
        <v>0.3</v>
      </c>
      <c r="O13" s="303"/>
      <c r="P13" s="304"/>
      <c r="Q13" s="304"/>
      <c r="R13" s="304">
        <v>0.3</v>
      </c>
      <c r="S13" s="303"/>
      <c r="T13" s="304"/>
      <c r="U13" s="303"/>
      <c r="V13" s="303">
        <v>0.4</v>
      </c>
      <c r="W13" s="277">
        <f>SUM(K13:V13)</f>
        <v>1</v>
      </c>
    </row>
    <row r="14" spans="1:23" s="16" customFormat="1" ht="15" x14ac:dyDescent="0.2"/>
  </sheetData>
  <sheetProtection formatCells="0" selectLockedCells="1" selectUnlockedCells="1"/>
  <mergeCells count="2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F5:F6"/>
    <mergeCell ref="A7:A9"/>
    <mergeCell ref="B7:B9"/>
    <mergeCell ref="C7:C9"/>
    <mergeCell ref="D7:D9"/>
    <mergeCell ref="A11:A12"/>
    <mergeCell ref="B11:B12"/>
    <mergeCell ref="C11:C12"/>
    <mergeCell ref="D11:D12"/>
    <mergeCell ref="W11:W12"/>
    <mergeCell ref="W7:W9"/>
    <mergeCell ref="E5:E6"/>
    <mergeCell ref="E7:E9"/>
    <mergeCell ref="E11:E12"/>
  </mergeCells>
  <phoneticPr fontId="23" type="noConversion"/>
  <conditionalFormatting sqref="K7:K13">
    <cfRule type="colorScale" priority="2">
      <colorScale>
        <cfvo type="min"/>
        <cfvo type="max"/>
        <color theme="0" tint="-0.14999847407452621"/>
        <color theme="0" tint="-0.14999847407452621"/>
      </colorScale>
    </cfRule>
  </conditionalFormatting>
  <conditionalFormatting sqref="K7:L13 N7:V13">
    <cfRule type="colorScale" priority="5">
      <colorScale>
        <cfvo type="min"/>
        <cfvo type="max"/>
        <color theme="0" tint="-0.14999847407452621"/>
        <color theme="0" tint="-0.14999847407452621"/>
      </colorScale>
    </cfRule>
  </conditionalFormatting>
  <conditionalFormatting sqref="M7">
    <cfRule type="colorScale" priority="1">
      <colorScale>
        <cfvo type="min"/>
        <cfvo type="max"/>
        <color theme="0" tint="-0.14999847407452621"/>
        <color theme="0" tint="-0.14999847407452621"/>
      </colorScale>
    </cfRule>
  </conditionalFormatting>
  <conditionalFormatting sqref="O7:O13">
    <cfRule type="colorScale" priority="3">
      <colorScale>
        <cfvo type="min"/>
        <cfvo type="max"/>
        <color theme="0" tint="-0.14999847407452621"/>
        <color theme="0" tint="-0.14999847407452621"/>
      </colorScale>
    </cfRule>
  </conditionalFormatting>
  <conditionalFormatting sqref="S7:S13">
    <cfRule type="colorScale" priority="4">
      <colorScale>
        <cfvo type="min"/>
        <cfvo type="max"/>
        <color theme="0" tint="-0.14999847407452621"/>
        <color theme="0" tint="-0.14999847407452621"/>
      </colorScale>
    </cfRule>
  </conditionalFormatting>
  <conditionalFormatting sqref="W13 W7 W10:W11">
    <cfRule type="colorScale" priority="1807">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2" orientation="landscape" r:id="rId1"/>
  <rowBreaks count="1" manualBreakCount="1">
    <brk id="13"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A9686F5-46E3-41FD-8881-824F0D7CC769}">
          <x14:formula1>
            <xm:f>'Listas '!$D$2:$D$13</xm:f>
          </x14:formula1>
          <xm:sqref>A13 A7 A10:A11</xm:sqref>
        </x14:dataValidation>
        <x14:dataValidation type="list" allowBlank="1" showInputMessage="1" showErrorMessage="1" xr:uid="{1D65F0EC-4107-476A-A95D-8B295D0B4151}">
          <x14:formula1>
            <xm:f>'Listas '!$A$2:$A$23</xm:f>
          </x14:formula1>
          <xm:sqref>C7 C10:C11 C13</xm:sqref>
        </x14:dataValidation>
        <x14:dataValidation type="list" allowBlank="1" showInputMessage="1" showErrorMessage="1" xr:uid="{8BDB0F8C-44D3-45C0-AD5D-B2BBCAB18A8F}">
          <x14:formula1>
            <xm:f>'Listas '!$A$51:$A$96</xm:f>
          </x14:formula1>
          <xm:sqref>B7:B13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B8C9-E230-4B2E-949B-E8C1AC9FE014}">
  <sheetPr>
    <tabColor rgb="FFFFC000"/>
  </sheetPr>
  <dimension ref="A1:AB15"/>
  <sheetViews>
    <sheetView view="pageBreakPreview" zoomScale="48" zoomScaleNormal="59" zoomScaleSheetLayoutView="48" workbookViewId="0">
      <selection activeCell="I9" sqref="I9"/>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7109375" style="5" customWidth="1"/>
    <col min="14" max="14" width="29.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1548</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154</v>
      </c>
      <c r="J5" s="623" t="s">
        <v>3</v>
      </c>
      <c r="K5" s="623" t="s">
        <v>155</v>
      </c>
      <c r="L5" s="623" t="s">
        <v>156</v>
      </c>
      <c r="M5" s="667"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40"/>
      <c r="G6" s="641"/>
      <c r="H6" s="623"/>
      <c r="I6" s="623"/>
      <c r="J6" s="623"/>
      <c r="K6" s="623"/>
      <c r="L6" s="623"/>
      <c r="M6" s="668"/>
      <c r="N6" s="623"/>
      <c r="O6" s="623"/>
      <c r="P6" s="49">
        <v>1</v>
      </c>
      <c r="Q6" s="49">
        <v>2</v>
      </c>
      <c r="R6" s="49">
        <v>3</v>
      </c>
      <c r="S6" s="49">
        <v>4</v>
      </c>
      <c r="T6" s="49">
        <v>5</v>
      </c>
      <c r="U6" s="49">
        <v>6</v>
      </c>
      <c r="V6" s="49">
        <v>7</v>
      </c>
      <c r="W6" s="49">
        <v>8</v>
      </c>
      <c r="X6" s="49">
        <v>9</v>
      </c>
      <c r="Y6" s="49">
        <v>10</v>
      </c>
      <c r="Z6" s="49">
        <v>11</v>
      </c>
      <c r="AA6" s="49">
        <v>12</v>
      </c>
      <c r="AB6" s="622"/>
    </row>
    <row r="7" spans="1:28" s="8" customFormat="1" ht="174.6" customHeight="1" thickBot="1" x14ac:dyDescent="0.3">
      <c r="A7" s="40" t="s">
        <v>72</v>
      </c>
      <c r="B7" s="35" t="s">
        <v>74</v>
      </c>
      <c r="C7" s="35" t="s">
        <v>76</v>
      </c>
      <c r="D7" s="35" t="s">
        <v>78</v>
      </c>
      <c r="E7" s="59" t="s">
        <v>80</v>
      </c>
      <c r="F7" s="61" t="s">
        <v>25</v>
      </c>
      <c r="G7" s="61" t="s">
        <v>96</v>
      </c>
      <c r="H7" s="60" t="s">
        <v>36</v>
      </c>
      <c r="I7" s="51" t="s">
        <v>685</v>
      </c>
      <c r="J7" s="36" t="s">
        <v>131</v>
      </c>
      <c r="K7" s="41" t="s">
        <v>686</v>
      </c>
      <c r="L7" s="549" t="s">
        <v>687</v>
      </c>
      <c r="M7" s="550" t="s">
        <v>688</v>
      </c>
      <c r="N7" s="52" t="s">
        <v>689</v>
      </c>
      <c r="O7" s="35" t="s">
        <v>690</v>
      </c>
      <c r="P7" s="369"/>
      <c r="Q7" s="369"/>
      <c r="R7" s="369"/>
      <c r="S7" s="369">
        <v>0.6</v>
      </c>
      <c r="T7" s="369"/>
      <c r="U7" s="369"/>
      <c r="V7" s="444"/>
      <c r="W7" s="369">
        <v>0.2</v>
      </c>
      <c r="X7" s="369"/>
      <c r="Y7" s="444"/>
      <c r="Z7" s="369"/>
      <c r="AA7" s="369">
        <v>0.2</v>
      </c>
      <c r="AB7" s="34">
        <f>SUM(P7:AA7)</f>
        <v>1</v>
      </c>
    </row>
    <row r="8" spans="1:28" s="8" customFormat="1" ht="202.5" customHeight="1" thickBot="1" x14ac:dyDescent="0.3">
      <c r="A8" s="40" t="s">
        <v>72</v>
      </c>
      <c r="B8" s="35" t="s">
        <v>74</v>
      </c>
      <c r="C8" s="35" t="s">
        <v>76</v>
      </c>
      <c r="D8" s="35" t="s">
        <v>78</v>
      </c>
      <c r="E8" s="59" t="s">
        <v>80</v>
      </c>
      <c r="F8" s="61" t="s">
        <v>29</v>
      </c>
      <c r="G8" s="61" t="s">
        <v>105</v>
      </c>
      <c r="H8" s="60" t="s">
        <v>36</v>
      </c>
      <c r="I8" s="36" t="s">
        <v>691</v>
      </c>
      <c r="J8" s="36" t="s">
        <v>692</v>
      </c>
      <c r="K8" s="41" t="s">
        <v>693</v>
      </c>
      <c r="L8" s="551" t="s">
        <v>694</v>
      </c>
      <c r="M8" s="552" t="s">
        <v>695</v>
      </c>
      <c r="N8" s="52" t="s">
        <v>689</v>
      </c>
      <c r="O8" s="37" t="s">
        <v>696</v>
      </c>
      <c r="P8" s="418"/>
      <c r="Q8" s="45"/>
      <c r="R8" s="45"/>
      <c r="S8" s="32">
        <v>0.5</v>
      </c>
      <c r="T8" s="32"/>
      <c r="U8" s="32"/>
      <c r="V8" s="32"/>
      <c r="W8" s="32"/>
      <c r="X8" s="32"/>
      <c r="Y8" s="32"/>
      <c r="Z8" s="45"/>
      <c r="AA8" s="54">
        <v>0.5</v>
      </c>
      <c r="AB8" s="55">
        <f>SUM(Q8:AA8)</f>
        <v>1</v>
      </c>
    </row>
    <row r="9" spans="1:28" s="8" customFormat="1" ht="195.95" customHeight="1" thickBot="1" x14ac:dyDescent="0.3">
      <c r="A9" s="494" t="s">
        <v>72</v>
      </c>
      <c r="B9" s="37" t="s">
        <v>74</v>
      </c>
      <c r="C9" s="37" t="s">
        <v>76</v>
      </c>
      <c r="D9" s="37" t="s">
        <v>78</v>
      </c>
      <c r="E9" s="495" t="s">
        <v>80</v>
      </c>
      <c r="F9" s="63" t="s">
        <v>29</v>
      </c>
      <c r="G9" s="63" t="s">
        <v>98</v>
      </c>
      <c r="H9" s="504" t="s">
        <v>36</v>
      </c>
      <c r="I9" s="36" t="s">
        <v>52</v>
      </c>
      <c r="J9" s="36" t="s">
        <v>123</v>
      </c>
      <c r="K9" s="41" t="s">
        <v>697</v>
      </c>
      <c r="L9" s="553" t="s">
        <v>698</v>
      </c>
      <c r="M9" s="554" t="s">
        <v>699</v>
      </c>
      <c r="N9" s="52" t="s">
        <v>700</v>
      </c>
      <c r="O9" s="37" t="s">
        <v>701</v>
      </c>
      <c r="P9" s="54"/>
      <c r="Q9" s="54"/>
      <c r="R9" s="54"/>
      <c r="S9" s="54">
        <v>0.21</v>
      </c>
      <c r="T9" s="54"/>
      <c r="U9" s="54"/>
      <c r="V9" s="54"/>
      <c r="W9" s="54">
        <v>0.34</v>
      </c>
      <c r="X9" s="54"/>
      <c r="Y9" s="54"/>
      <c r="Z9" s="54"/>
      <c r="AA9" s="54">
        <v>0.45</v>
      </c>
      <c r="AB9" s="55">
        <f t="shared" ref="AB9:AB15" si="0">SUM(P9:AA9)</f>
        <v>1</v>
      </c>
    </row>
    <row r="10" spans="1:28" s="8" customFormat="1" ht="192" customHeight="1" thickBot="1" x14ac:dyDescent="0.3">
      <c r="A10" s="494" t="s">
        <v>72</v>
      </c>
      <c r="B10" s="37" t="s">
        <v>74</v>
      </c>
      <c r="C10" s="37" t="s">
        <v>76</v>
      </c>
      <c r="D10" s="37" t="s">
        <v>78</v>
      </c>
      <c r="E10" s="495" t="s">
        <v>80</v>
      </c>
      <c r="F10" s="63" t="s">
        <v>29</v>
      </c>
      <c r="G10" s="63" t="s">
        <v>98</v>
      </c>
      <c r="H10" s="504" t="s">
        <v>36</v>
      </c>
      <c r="I10" s="36" t="s">
        <v>52</v>
      </c>
      <c r="J10" s="36" t="s">
        <v>123</v>
      </c>
      <c r="K10" s="41" t="s">
        <v>702</v>
      </c>
      <c r="L10" s="37" t="s">
        <v>703</v>
      </c>
      <c r="M10" s="37" t="s">
        <v>704</v>
      </c>
      <c r="N10" s="52" t="s">
        <v>700</v>
      </c>
      <c r="O10" s="37" t="s">
        <v>705</v>
      </c>
      <c r="P10" s="97"/>
      <c r="Q10" s="97"/>
      <c r="R10" s="97"/>
      <c r="S10" s="97">
        <v>0.3</v>
      </c>
      <c r="T10" s="97"/>
      <c r="U10" s="97"/>
      <c r="V10" s="97"/>
      <c r="W10" s="97">
        <v>0.3</v>
      </c>
      <c r="X10" s="445"/>
      <c r="Y10" s="97"/>
      <c r="Z10" s="97"/>
      <c r="AA10" s="97">
        <v>0.4</v>
      </c>
      <c r="AB10" s="55">
        <f t="shared" si="0"/>
        <v>1</v>
      </c>
    </row>
    <row r="11" spans="1:28" s="8" customFormat="1" ht="173.1" customHeight="1" thickBot="1" x14ac:dyDescent="0.3">
      <c r="A11" s="494" t="s">
        <v>72</v>
      </c>
      <c r="B11" s="37" t="s">
        <v>74</v>
      </c>
      <c r="C11" s="37" t="s">
        <v>76</v>
      </c>
      <c r="D11" s="37" t="s">
        <v>78</v>
      </c>
      <c r="E11" s="495" t="s">
        <v>80</v>
      </c>
      <c r="F11" s="63" t="s">
        <v>29</v>
      </c>
      <c r="G11" s="63" t="s">
        <v>98</v>
      </c>
      <c r="H11" s="504" t="s">
        <v>36</v>
      </c>
      <c r="I11" s="36" t="s">
        <v>38</v>
      </c>
      <c r="J11" s="36" t="s">
        <v>135</v>
      </c>
      <c r="K11" s="41" t="s">
        <v>706</v>
      </c>
      <c r="L11" s="37" t="s">
        <v>707</v>
      </c>
      <c r="M11" s="37" t="s">
        <v>708</v>
      </c>
      <c r="N11" s="52" t="s">
        <v>700</v>
      </c>
      <c r="O11" s="37" t="s">
        <v>709</v>
      </c>
      <c r="P11" s="97"/>
      <c r="Q11" s="446"/>
      <c r="R11" s="446"/>
      <c r="S11" s="97"/>
      <c r="T11" s="97"/>
      <c r="U11" s="97"/>
      <c r="V11" s="97"/>
      <c r="W11" s="97">
        <v>0.49</v>
      </c>
      <c r="X11" s="445"/>
      <c r="Y11" s="97"/>
      <c r="Z11" s="97"/>
      <c r="AA11" s="97">
        <v>0.51</v>
      </c>
      <c r="AB11" s="55">
        <f t="shared" si="0"/>
        <v>1</v>
      </c>
    </row>
    <row r="12" spans="1:28" s="8" customFormat="1" ht="210.6" customHeight="1" thickBot="1" x14ac:dyDescent="0.3">
      <c r="A12" s="494" t="s">
        <v>72</v>
      </c>
      <c r="B12" s="37" t="s">
        <v>74</v>
      </c>
      <c r="C12" s="37" t="s">
        <v>76</v>
      </c>
      <c r="D12" s="37" t="s">
        <v>78</v>
      </c>
      <c r="E12" s="495" t="s">
        <v>80</v>
      </c>
      <c r="F12" s="63" t="s">
        <v>29</v>
      </c>
      <c r="G12" s="63" t="s">
        <v>98</v>
      </c>
      <c r="H12" s="504" t="s">
        <v>36</v>
      </c>
      <c r="I12" s="36" t="s">
        <v>710</v>
      </c>
      <c r="J12" s="36" t="s">
        <v>123</v>
      </c>
      <c r="K12" s="41" t="s">
        <v>711</v>
      </c>
      <c r="L12" s="37" t="s">
        <v>712</v>
      </c>
      <c r="M12" s="37" t="s">
        <v>713</v>
      </c>
      <c r="N12" s="52" t="s">
        <v>700</v>
      </c>
      <c r="O12" s="37" t="s">
        <v>714</v>
      </c>
      <c r="P12" s="97"/>
      <c r="Q12" s="97"/>
      <c r="R12" s="97"/>
      <c r="S12" s="97">
        <v>0.3</v>
      </c>
      <c r="T12" s="97"/>
      <c r="U12" s="97"/>
      <c r="V12" s="97"/>
      <c r="W12" s="97">
        <v>0.3</v>
      </c>
      <c r="X12" s="445"/>
      <c r="Y12" s="97"/>
      <c r="Z12" s="97"/>
      <c r="AA12" s="97">
        <v>0.4</v>
      </c>
      <c r="AB12" s="55">
        <f t="shared" si="0"/>
        <v>1</v>
      </c>
    </row>
    <row r="13" spans="1:28" ht="237.95" customHeight="1" thickBot="1" x14ac:dyDescent="0.25">
      <c r="A13" s="494" t="s">
        <v>72</v>
      </c>
      <c r="B13" s="37" t="s">
        <v>74</v>
      </c>
      <c r="C13" s="37" t="s">
        <v>76</v>
      </c>
      <c r="D13" s="37" t="s">
        <v>78</v>
      </c>
      <c r="E13" s="495" t="s">
        <v>80</v>
      </c>
      <c r="F13" s="63" t="s">
        <v>29</v>
      </c>
      <c r="G13" s="63" t="s">
        <v>100</v>
      </c>
      <c r="H13" s="504" t="s">
        <v>36</v>
      </c>
      <c r="I13" s="36" t="s">
        <v>458</v>
      </c>
      <c r="J13" s="36" t="s">
        <v>126</v>
      </c>
      <c r="K13" s="41" t="s">
        <v>715</v>
      </c>
      <c r="L13" s="37" t="s">
        <v>460</v>
      </c>
      <c r="M13" s="52" t="s">
        <v>461</v>
      </c>
      <c r="N13" s="52" t="s">
        <v>700</v>
      </c>
      <c r="O13" s="37" t="s">
        <v>716</v>
      </c>
      <c r="P13" s="32"/>
      <c r="Q13" s="32"/>
      <c r="R13" s="32"/>
      <c r="S13" s="97">
        <v>0.3</v>
      </c>
      <c r="T13" s="32"/>
      <c r="U13" s="32"/>
      <c r="V13" s="32"/>
      <c r="W13" s="97">
        <v>0.3</v>
      </c>
      <c r="X13" s="32"/>
      <c r="Y13" s="32"/>
      <c r="Z13" s="32"/>
      <c r="AA13" s="97">
        <v>0.4</v>
      </c>
      <c r="AB13" s="34">
        <f t="shared" si="0"/>
        <v>1</v>
      </c>
    </row>
    <row r="14" spans="1:28" ht="179.45" customHeight="1" thickBot="1" x14ac:dyDescent="0.25">
      <c r="A14" s="494" t="s">
        <v>72</v>
      </c>
      <c r="B14" s="37" t="s">
        <v>74</v>
      </c>
      <c r="C14" s="37" t="s">
        <v>76</v>
      </c>
      <c r="D14" s="37" t="s">
        <v>78</v>
      </c>
      <c r="E14" s="495" t="s">
        <v>80</v>
      </c>
      <c r="F14" s="63" t="s">
        <v>21</v>
      </c>
      <c r="G14" s="41" t="s">
        <v>91</v>
      </c>
      <c r="H14" s="504" t="s">
        <v>36</v>
      </c>
      <c r="I14" s="36" t="s">
        <v>165</v>
      </c>
      <c r="J14" s="36" t="s">
        <v>62</v>
      </c>
      <c r="K14" s="41" t="s">
        <v>717</v>
      </c>
      <c r="L14" s="37" t="s">
        <v>271</v>
      </c>
      <c r="M14" s="37" t="s">
        <v>255</v>
      </c>
      <c r="N14" s="52" t="s">
        <v>700</v>
      </c>
      <c r="O14" s="37" t="s">
        <v>718</v>
      </c>
      <c r="P14" s="32"/>
      <c r="Q14" s="32"/>
      <c r="R14" s="32"/>
      <c r="S14" s="97">
        <v>0.3</v>
      </c>
      <c r="T14" s="32"/>
      <c r="U14" s="32"/>
      <c r="V14" s="32"/>
      <c r="W14" s="97">
        <v>0.3</v>
      </c>
      <c r="X14" s="32"/>
      <c r="Y14" s="32"/>
      <c r="Z14" s="32"/>
      <c r="AA14" s="97">
        <v>0.4</v>
      </c>
      <c r="AB14" s="34">
        <f t="shared" si="0"/>
        <v>1</v>
      </c>
    </row>
    <row r="15" spans="1:28" ht="193.5" customHeight="1" thickBot="1" x14ac:dyDescent="0.25">
      <c r="A15" s="494" t="s">
        <v>72</v>
      </c>
      <c r="B15" s="37" t="s">
        <v>74</v>
      </c>
      <c r="C15" s="37" t="s">
        <v>76</v>
      </c>
      <c r="D15" s="37" t="s">
        <v>78</v>
      </c>
      <c r="E15" s="495" t="s">
        <v>80</v>
      </c>
      <c r="F15" s="63" t="s">
        <v>29</v>
      </c>
      <c r="G15" s="63" t="s">
        <v>97</v>
      </c>
      <c r="H15" s="504" t="s">
        <v>36</v>
      </c>
      <c r="I15" s="36" t="s">
        <v>31</v>
      </c>
      <c r="J15" s="36" t="s">
        <v>31</v>
      </c>
      <c r="K15" s="41" t="s">
        <v>719</v>
      </c>
      <c r="L15" s="37" t="s">
        <v>720</v>
      </c>
      <c r="M15" s="37" t="s">
        <v>721</v>
      </c>
      <c r="N15" s="52" t="s">
        <v>722</v>
      </c>
      <c r="O15" s="37" t="s">
        <v>723</v>
      </c>
      <c r="P15" s="32"/>
      <c r="Q15" s="32"/>
      <c r="R15" s="344"/>
      <c r="S15" s="97">
        <v>0.3</v>
      </c>
      <c r="T15" s="32"/>
      <c r="U15" s="32"/>
      <c r="V15" s="32"/>
      <c r="W15" s="97">
        <v>0.3</v>
      </c>
      <c r="X15" s="32"/>
      <c r="Y15" s="32"/>
      <c r="Z15" s="32"/>
      <c r="AA15" s="97">
        <v>0.4</v>
      </c>
      <c r="AB15" s="34">
        <f t="shared" si="0"/>
        <v>1</v>
      </c>
    </row>
  </sheetData>
  <sheetProtection formatCells="0" selectLockedCells="1" selectUnlockedCells="1"/>
  <mergeCells count="22">
    <mergeCell ref="X5:AA5"/>
    <mergeCell ref="M5:M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11">
    <cfRule type="colorScale" priority="30">
      <colorScale>
        <cfvo type="min"/>
        <cfvo type="max"/>
        <color theme="0" tint="-0.14999847407452621"/>
        <color theme="0" tint="-0.14999847407452621"/>
      </colorScale>
    </cfRule>
  </conditionalFormatting>
  <conditionalFormatting sqref="P12">
    <cfRule type="colorScale" priority="26">
      <colorScale>
        <cfvo type="min"/>
        <cfvo type="max"/>
        <color theme="0" tint="-0.14999847407452621"/>
        <color theme="0" tint="-0.14999847407452621"/>
      </colorScale>
    </cfRule>
  </conditionalFormatting>
  <conditionalFormatting sqref="P15:Q15 T15:V15 X15:Z15">
    <cfRule type="colorScale" priority="13">
      <colorScale>
        <cfvo type="min"/>
        <cfvo type="max"/>
        <color theme="0" tint="-0.14999847407452621"/>
        <color theme="0" tint="-0.14999847407452621"/>
      </colorScale>
    </cfRule>
  </conditionalFormatting>
  <conditionalFormatting sqref="P13:R14 T13:V14 X13:Z14">
    <cfRule type="colorScale" priority="8">
      <colorScale>
        <cfvo type="min"/>
        <cfvo type="max"/>
        <color theme="0" tint="-0.14999847407452621"/>
        <color theme="0" tint="-0.14999847407452621"/>
      </colorScale>
    </cfRule>
  </conditionalFormatting>
  <conditionalFormatting sqref="P7:U7 W7:X7 Z7:AA7">
    <cfRule type="colorScale" priority="1">
      <colorScale>
        <cfvo type="min"/>
        <cfvo type="max"/>
        <color theme="0" tint="-0.14999847407452621"/>
        <color theme="0" tint="-0.14999847407452621"/>
      </colorScale>
    </cfRule>
  </conditionalFormatting>
  <conditionalFormatting sqref="P9:AA9 AA8">
    <cfRule type="colorScale" priority="32">
      <colorScale>
        <cfvo type="min"/>
        <cfvo type="max"/>
        <color theme="0" tint="-0.14999847407452621"/>
        <color theme="0" tint="-0.14999847407452621"/>
      </colorScale>
    </cfRule>
  </conditionalFormatting>
  <conditionalFormatting sqref="P10:AA10">
    <cfRule type="colorScale" priority="27">
      <colorScale>
        <cfvo type="min"/>
        <cfvo type="max"/>
        <color theme="0" tint="-0.14999847407452621"/>
        <color theme="0" tint="-0.14999847407452621"/>
      </colorScale>
    </cfRule>
  </conditionalFormatting>
  <conditionalFormatting sqref="Q12">
    <cfRule type="colorScale" priority="25">
      <colorScale>
        <cfvo type="min"/>
        <cfvo type="max"/>
        <color theme="0" tint="-0.14999847407452621"/>
        <color theme="0" tint="-0.14999847407452621"/>
      </colorScale>
    </cfRule>
  </conditionalFormatting>
  <conditionalFormatting sqref="Q8:Z8">
    <cfRule type="colorScale" priority="34">
      <colorScale>
        <cfvo type="min"/>
        <cfvo type="max"/>
        <color theme="0" tint="-0.14999847407452621"/>
        <color theme="0" tint="-0.14999847407452621"/>
      </colorScale>
    </cfRule>
  </conditionalFormatting>
  <conditionalFormatting sqref="R12">
    <cfRule type="colorScale" priority="24">
      <colorScale>
        <cfvo type="min"/>
        <cfvo type="max"/>
        <color theme="0" tint="-0.14999847407452621"/>
        <color theme="0" tint="-0.14999847407452621"/>
      </colorScale>
    </cfRule>
  </conditionalFormatting>
  <conditionalFormatting sqref="S12:S15">
    <cfRule type="colorScale" priority="23">
      <colorScale>
        <cfvo type="min"/>
        <cfvo type="max"/>
        <color theme="0" tint="-0.14999847407452621"/>
        <color theme="0" tint="-0.14999847407452621"/>
      </colorScale>
    </cfRule>
  </conditionalFormatting>
  <conditionalFormatting sqref="S11:V11 X11:Z11">
    <cfRule type="colorScale" priority="31">
      <colorScale>
        <cfvo type="min"/>
        <cfvo type="max"/>
        <color theme="0" tint="-0.14999847407452621"/>
        <color theme="0" tint="-0.14999847407452621"/>
      </colorScale>
    </cfRule>
  </conditionalFormatting>
  <conditionalFormatting sqref="T12">
    <cfRule type="colorScale" priority="22">
      <colorScale>
        <cfvo type="min"/>
        <cfvo type="max"/>
        <color theme="0" tint="-0.14999847407452621"/>
        <color theme="0" tint="-0.14999847407452621"/>
      </colorScale>
    </cfRule>
  </conditionalFormatting>
  <conditionalFormatting sqref="U12">
    <cfRule type="colorScale" priority="21">
      <colorScale>
        <cfvo type="min"/>
        <cfvo type="max"/>
        <color theme="0" tint="-0.14999847407452621"/>
        <color theme="0" tint="-0.14999847407452621"/>
      </colorScale>
    </cfRule>
  </conditionalFormatting>
  <conditionalFormatting sqref="V12">
    <cfRule type="colorScale" priority="20">
      <colorScale>
        <cfvo type="min"/>
        <cfvo type="max"/>
        <color theme="0" tint="-0.14999847407452621"/>
        <color theme="0" tint="-0.14999847407452621"/>
      </colorScale>
    </cfRule>
  </conditionalFormatting>
  <conditionalFormatting sqref="W11">
    <cfRule type="colorScale" priority="28">
      <colorScale>
        <cfvo type="min"/>
        <cfvo type="max"/>
        <color theme="0" tint="-0.14999847407452621"/>
        <color theme="0" tint="-0.14999847407452621"/>
      </colorScale>
    </cfRule>
  </conditionalFormatting>
  <conditionalFormatting sqref="W12:W15">
    <cfRule type="colorScale" priority="19">
      <colorScale>
        <cfvo type="min"/>
        <cfvo type="max"/>
        <color theme="0" tint="-0.14999847407452621"/>
        <color theme="0" tint="-0.14999847407452621"/>
      </colorScale>
    </cfRule>
  </conditionalFormatting>
  <conditionalFormatting sqref="X12">
    <cfRule type="colorScale" priority="18">
      <colorScale>
        <cfvo type="min"/>
        <cfvo type="max"/>
        <color theme="0" tint="-0.14999847407452621"/>
        <color theme="0" tint="-0.14999847407452621"/>
      </colorScale>
    </cfRule>
  </conditionalFormatting>
  <conditionalFormatting sqref="Y12">
    <cfRule type="colorScale" priority="17">
      <colorScale>
        <cfvo type="min"/>
        <cfvo type="max"/>
        <color theme="0" tint="-0.14999847407452621"/>
        <color theme="0" tint="-0.14999847407452621"/>
      </colorScale>
    </cfRule>
  </conditionalFormatting>
  <conditionalFormatting sqref="Z12">
    <cfRule type="colorScale" priority="16">
      <colorScale>
        <cfvo type="min"/>
        <cfvo type="max"/>
        <color theme="0" tint="-0.14999847407452621"/>
        <color theme="0" tint="-0.14999847407452621"/>
      </colorScale>
    </cfRule>
  </conditionalFormatting>
  <conditionalFormatting sqref="AA11">
    <cfRule type="colorScale" priority="29">
      <colorScale>
        <cfvo type="min"/>
        <cfvo type="max"/>
        <color theme="0" tint="-0.14999847407452621"/>
        <color theme="0" tint="-0.14999847407452621"/>
      </colorScale>
    </cfRule>
  </conditionalFormatting>
  <conditionalFormatting sqref="AA12:AA15">
    <cfRule type="colorScale" priority="15">
      <colorScale>
        <cfvo type="min"/>
        <cfvo type="max"/>
        <color theme="0" tint="-0.14999847407452621"/>
        <color theme="0" tint="-0.14999847407452621"/>
      </colorScale>
    </cfRule>
  </conditionalFormatting>
  <conditionalFormatting sqref="AB7">
    <cfRule type="colorScale" priority="2">
      <colorScale>
        <cfvo type="percent" val="1"/>
        <cfvo type="percent" val="100"/>
        <color theme="4" tint="0.59999389629810485"/>
        <color theme="4" tint="0.59999389629810485"/>
      </colorScale>
    </cfRule>
  </conditionalFormatting>
  <conditionalFormatting sqref="AB8:AB12">
    <cfRule type="colorScale" priority="33">
      <colorScale>
        <cfvo type="percent" val="1"/>
        <cfvo type="percent" val="100"/>
        <color theme="4" tint="0.59999389629810485"/>
        <color theme="4" tint="0.59999389629810485"/>
      </colorScale>
    </cfRule>
  </conditionalFormatting>
  <conditionalFormatting sqref="AB13:AB14">
    <cfRule type="colorScale" priority="9">
      <colorScale>
        <cfvo type="percent" val="1"/>
        <cfvo type="percent" val="100"/>
        <color theme="4" tint="0.59999389629810485"/>
        <color theme="4" tint="0.59999389629810485"/>
      </colorScale>
    </cfRule>
  </conditionalFormatting>
  <conditionalFormatting sqref="AB15">
    <cfRule type="colorScale" priority="1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ignoredErrors>
    <ignoredError sqref="AB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58AFE8-57CB-4890-A0BD-0D257130ED1D}">
          <x14:formula1>
            <xm:f>'Listas '!$A$51:$A$91</xm:f>
          </x14:formula1>
          <xm:sqref>G14</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2C30-0FDC-4713-B275-A20300D986E4}">
  <sheetPr>
    <tabColor rgb="FF78C764"/>
  </sheetPr>
  <dimension ref="A1:W28"/>
  <sheetViews>
    <sheetView view="pageBreakPreview" topLeftCell="C1" zoomScale="50" zoomScaleNormal="55" zoomScaleSheetLayoutView="50" workbookViewId="0">
      <selection activeCell="U10" sqref="U10"/>
    </sheetView>
  </sheetViews>
  <sheetFormatPr baseColWidth="10" defaultColWidth="11.42578125" defaultRowHeight="14.25" x14ac:dyDescent="0.2"/>
  <cols>
    <col min="1" max="1" width="48.42578125" style="5" customWidth="1"/>
    <col min="2" max="2" width="45.85546875" style="5" customWidth="1"/>
    <col min="3" max="3" width="40.7109375" style="5" customWidth="1"/>
    <col min="4" max="4" width="82.42578125" style="5" customWidth="1"/>
    <col min="5" max="5" width="54.140625" style="5" customWidth="1"/>
    <col min="6" max="6" width="11" style="5" bestFit="1" customWidth="1"/>
    <col min="7" max="7" width="62.8554687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row>
    <row r="4" spans="1:23" s="25" customFormat="1" ht="52.5" customHeight="1" thickBot="1" x14ac:dyDescent="0.35">
      <c r="A4" s="613" t="s">
        <v>194</v>
      </c>
      <c r="B4" s="613"/>
      <c r="C4" s="614" t="s">
        <v>1547</v>
      </c>
      <c r="D4" s="614"/>
      <c r="E4" s="614"/>
      <c r="F4" s="614"/>
      <c r="G4" s="614"/>
      <c r="H4" s="614"/>
      <c r="I4" s="614"/>
      <c r="J4" s="614"/>
      <c r="K4" s="614"/>
      <c r="L4" s="614"/>
      <c r="M4" s="614"/>
      <c r="N4" s="614"/>
      <c r="O4" s="614"/>
      <c r="P4" s="614"/>
      <c r="Q4" s="614"/>
      <c r="R4" s="614"/>
      <c r="S4" s="614"/>
      <c r="T4" s="614"/>
      <c r="U4" s="614"/>
      <c r="V4" s="614"/>
      <c r="W4" s="614"/>
    </row>
    <row r="5" spans="1:23" s="23" customFormat="1" ht="50.25" customHeight="1" thickBot="1" x14ac:dyDescent="0.3">
      <c r="A5" s="635" t="s">
        <v>151</v>
      </c>
      <c r="B5" s="637" t="s">
        <v>152</v>
      </c>
      <c r="C5" s="632" t="s">
        <v>195</v>
      </c>
      <c r="D5" s="632" t="s">
        <v>156</v>
      </c>
      <c r="E5" s="631" t="s">
        <v>157</v>
      </c>
      <c r="F5" s="632" t="s">
        <v>155</v>
      </c>
      <c r="G5" s="632" t="s">
        <v>196</v>
      </c>
      <c r="H5" s="632" t="s">
        <v>197</v>
      </c>
      <c r="I5" s="632" t="s">
        <v>198</v>
      </c>
      <c r="J5" s="632" t="s">
        <v>159</v>
      </c>
      <c r="K5" s="627" t="s">
        <v>160</v>
      </c>
      <c r="L5" s="627"/>
      <c r="M5" s="627"/>
      <c r="N5" s="627"/>
      <c r="O5" s="627" t="s">
        <v>161</v>
      </c>
      <c r="P5" s="627"/>
      <c r="Q5" s="627"/>
      <c r="R5" s="627"/>
      <c r="S5" s="627" t="s">
        <v>162</v>
      </c>
      <c r="T5" s="627"/>
      <c r="U5" s="627"/>
      <c r="V5" s="627"/>
      <c r="W5" s="627" t="s">
        <v>163</v>
      </c>
    </row>
    <row r="6" spans="1:23" s="24" customFormat="1" ht="41.25" customHeight="1" thickBot="1" x14ac:dyDescent="0.3">
      <c r="A6" s="635"/>
      <c r="B6" s="637"/>
      <c r="C6" s="632"/>
      <c r="D6" s="632"/>
      <c r="E6" s="800"/>
      <c r="F6" s="632"/>
      <c r="G6" s="632"/>
      <c r="H6" s="632"/>
      <c r="I6" s="632"/>
      <c r="J6" s="632"/>
      <c r="K6" s="29">
        <v>1</v>
      </c>
      <c r="L6" s="29">
        <v>2</v>
      </c>
      <c r="M6" s="29">
        <v>3</v>
      </c>
      <c r="N6" s="29">
        <v>4</v>
      </c>
      <c r="O6" s="29">
        <v>5</v>
      </c>
      <c r="P6" s="29">
        <v>6</v>
      </c>
      <c r="Q6" s="29">
        <v>7</v>
      </c>
      <c r="R6" s="29">
        <v>8</v>
      </c>
      <c r="S6" s="29">
        <v>9</v>
      </c>
      <c r="T6" s="29">
        <v>10</v>
      </c>
      <c r="U6" s="29">
        <v>11</v>
      </c>
      <c r="V6" s="29">
        <v>12</v>
      </c>
      <c r="W6" s="627"/>
    </row>
    <row r="7" spans="1:23" s="24" customFormat="1" ht="60" customHeight="1" thickBot="1" x14ac:dyDescent="0.3">
      <c r="A7" s="798" t="str">
        <f>+'[3]9. PAI-SG-G Administrativo'!F7</f>
        <v>5. Diseñar, implementar y mantener una estrategia institucional de comunicación interna y externa asertiva.</v>
      </c>
      <c r="B7" s="798" t="str">
        <f>+'[3]9. PAI-SG-G Administrativo'!G7</f>
        <v>18. Fortalecer el relacionamiento Estado - Ciudadano</v>
      </c>
      <c r="C7" s="828" t="s">
        <v>36</v>
      </c>
      <c r="D7" s="798" t="str">
        <f>+'10. PAI-SG-G Administrativo'!L7</f>
        <v xml:space="preserve">Fortalecer y consolidar la atención al ciudadano en una instancia especializada,  optimizando las capacidades de la entidad respecto al relacionamiento estado -  ciudadano.  </v>
      </c>
      <c r="E7" s="798" t="str">
        <f>+'10. PAI-SG-G Administrativo'!M7</f>
        <v xml:space="preserve">Crear el Grupo de Relacionamiento con el ciudadano y del sistema de gestión de PQRSD con indicadores, para mejorar la prestación del servicio a la ciudadanía. 
</v>
      </c>
      <c r="F7" s="47" t="s">
        <v>724</v>
      </c>
      <c r="G7" s="44" t="s">
        <v>725</v>
      </c>
      <c r="H7" s="48">
        <v>0.5</v>
      </c>
      <c r="I7" s="30" t="s">
        <v>1546</v>
      </c>
      <c r="J7" s="56" t="s">
        <v>726</v>
      </c>
      <c r="K7" s="32">
        <v>0.5</v>
      </c>
      <c r="L7" s="46"/>
      <c r="M7" s="46"/>
      <c r="N7" s="46"/>
      <c r="O7" s="46"/>
      <c r="P7" s="46"/>
      <c r="Q7" s="46"/>
      <c r="R7" s="46"/>
      <c r="S7" s="46"/>
      <c r="T7" s="46"/>
      <c r="U7" s="46"/>
      <c r="V7" s="46"/>
      <c r="W7" s="831">
        <f>SUM(K7:V9)</f>
        <v>1</v>
      </c>
    </row>
    <row r="8" spans="1:23" s="24" customFormat="1" ht="60" customHeight="1" x14ac:dyDescent="0.25">
      <c r="A8" s="654"/>
      <c r="B8" s="654"/>
      <c r="C8" s="829"/>
      <c r="D8" s="654"/>
      <c r="E8" s="654"/>
      <c r="F8" s="47" t="s">
        <v>727</v>
      </c>
      <c r="G8" s="44" t="s">
        <v>728</v>
      </c>
      <c r="H8" s="48">
        <v>0.25</v>
      </c>
      <c r="I8" s="30" t="s">
        <v>729</v>
      </c>
      <c r="J8" s="56" t="s">
        <v>730</v>
      </c>
      <c r="K8" s="46"/>
      <c r="L8" s="32"/>
      <c r="M8" s="32"/>
      <c r="N8" s="32"/>
      <c r="O8" s="46"/>
      <c r="P8" s="32">
        <v>0.1</v>
      </c>
      <c r="Q8" s="46"/>
      <c r="R8" s="46"/>
      <c r="S8" s="32">
        <v>0.15</v>
      </c>
      <c r="T8" s="46"/>
      <c r="U8" s="46"/>
      <c r="V8" s="46"/>
      <c r="W8" s="832"/>
    </row>
    <row r="9" spans="1:23" s="24" customFormat="1" ht="60" customHeight="1" thickBot="1" x14ac:dyDescent="0.3">
      <c r="A9" s="654"/>
      <c r="B9" s="654"/>
      <c r="C9" s="829"/>
      <c r="D9" s="826"/>
      <c r="E9" s="826"/>
      <c r="F9" s="47" t="s">
        <v>731</v>
      </c>
      <c r="G9" s="44" t="s">
        <v>732</v>
      </c>
      <c r="H9" s="48">
        <v>0.25</v>
      </c>
      <c r="I9" s="30" t="s">
        <v>1517</v>
      </c>
      <c r="J9" s="56" t="s">
        <v>733</v>
      </c>
      <c r="K9" s="369"/>
      <c r="L9" s="369"/>
      <c r="M9" s="369"/>
      <c r="N9" s="369">
        <v>0.1</v>
      </c>
      <c r="O9" s="369"/>
      <c r="P9" s="369"/>
      <c r="Q9" s="370"/>
      <c r="R9" s="369">
        <v>0.1</v>
      </c>
      <c r="S9" s="369"/>
      <c r="T9" s="370"/>
      <c r="U9" s="369">
        <v>0.05</v>
      </c>
      <c r="V9" s="369"/>
      <c r="W9" s="833"/>
    </row>
    <row r="10" spans="1:23" s="24" customFormat="1" ht="80.099999999999994" customHeight="1" thickBot="1" x14ac:dyDescent="0.3">
      <c r="A10" s="798" t="str">
        <f>+'[3]9. PAI-SG-G Administrativo'!F8</f>
        <v>6. Desarrollar y fortalecer los procesos institucionales, que garanticen la misionalidad de la Justicia Penal Militar y Policial.</v>
      </c>
      <c r="B10" s="798" t="str">
        <f>+'[3]9. PAI-SG-G Administrativo'!G8</f>
        <v>25. Garantizar la seguridad y privacidad de la información mediante la aplicación de instrumentos archivísticos, que garanticen, disposición al ciudadano y la conservación del patrimonio documental de la Entidad. </v>
      </c>
      <c r="C10" s="828" t="s">
        <v>36</v>
      </c>
      <c r="D10" s="830" t="str">
        <f>+'10. PAI-SG-G Administrativo'!L8</f>
        <v>Sistematizar procesos administrativos para fortalecer la prestación de los servicios.</v>
      </c>
      <c r="E10" s="830" t="str">
        <f>+'10. PAI-SG-G Administrativo'!M8</f>
        <v>Optimizar el 40% los procesos administrativos y los tiempos de respuesta de los tramites internos.</v>
      </c>
      <c r="F10" s="47" t="s">
        <v>734</v>
      </c>
      <c r="G10" s="39" t="s">
        <v>735</v>
      </c>
      <c r="H10" s="96">
        <v>0.5</v>
      </c>
      <c r="I10" s="30" t="s">
        <v>1545</v>
      </c>
      <c r="J10" s="56" t="s">
        <v>736</v>
      </c>
      <c r="K10" s="32"/>
      <c r="L10" s="32">
        <v>0.25</v>
      </c>
      <c r="M10" s="45">
        <v>0.25</v>
      </c>
      <c r="N10" s="45"/>
      <c r="O10" s="32"/>
      <c r="P10" s="32"/>
      <c r="Q10" s="32"/>
      <c r="R10" s="32"/>
      <c r="S10" s="32"/>
      <c r="T10" s="32"/>
      <c r="U10" s="32"/>
      <c r="V10" s="32"/>
      <c r="W10" s="831">
        <f>SUM(K10:V12)</f>
        <v>1</v>
      </c>
    </row>
    <row r="11" spans="1:23" s="24" customFormat="1" ht="60" customHeight="1" thickBot="1" x14ac:dyDescent="0.3">
      <c r="A11" s="654"/>
      <c r="B11" s="654"/>
      <c r="C11" s="829"/>
      <c r="D11" s="830"/>
      <c r="E11" s="830"/>
      <c r="F11" s="47" t="s">
        <v>737</v>
      </c>
      <c r="G11" s="39" t="s">
        <v>738</v>
      </c>
      <c r="H11" s="96">
        <v>0.25</v>
      </c>
      <c r="I11" s="30" t="s">
        <v>739</v>
      </c>
      <c r="J11" s="56" t="s">
        <v>740</v>
      </c>
      <c r="K11" s="32"/>
      <c r="L11" s="32"/>
      <c r="M11" s="45"/>
      <c r="N11" s="45"/>
      <c r="O11" s="32"/>
      <c r="P11" s="32"/>
      <c r="Q11" s="32"/>
      <c r="R11" s="32"/>
      <c r="S11" s="32"/>
      <c r="T11" s="32">
        <v>0.25</v>
      </c>
      <c r="U11" s="32"/>
      <c r="V11" s="32"/>
      <c r="W11" s="832"/>
    </row>
    <row r="12" spans="1:23" s="8" customFormat="1" ht="84.95" customHeight="1" thickBot="1" x14ac:dyDescent="0.3">
      <c r="A12" s="826"/>
      <c r="B12" s="826"/>
      <c r="C12" s="829"/>
      <c r="D12" s="830"/>
      <c r="E12" s="830"/>
      <c r="F12" s="47" t="s">
        <v>741</v>
      </c>
      <c r="G12" s="39" t="s">
        <v>742</v>
      </c>
      <c r="H12" s="96">
        <v>0.25</v>
      </c>
      <c r="I12" s="30" t="s">
        <v>729</v>
      </c>
      <c r="J12" s="56" t="s">
        <v>743</v>
      </c>
      <c r="K12" s="369"/>
      <c r="L12" s="369"/>
      <c r="M12" s="369"/>
      <c r="N12" s="369"/>
      <c r="O12" s="369"/>
      <c r="P12" s="369"/>
      <c r="Q12" s="370"/>
      <c r="R12" s="369"/>
      <c r="S12" s="369"/>
      <c r="T12" s="370"/>
      <c r="U12" s="369"/>
      <c r="V12" s="369">
        <v>0.25</v>
      </c>
      <c r="W12" s="833"/>
    </row>
    <row r="13" spans="1:23" s="8" customFormat="1" ht="60" customHeight="1" thickBot="1" x14ac:dyDescent="0.3">
      <c r="A13" s="830" t="str">
        <f>+'[3]9. PAI-SG-G Administrativo'!F9</f>
        <v>6. Desarrollar y fortalecer los procesos institucionales, que garanticen la misionalidad de la Justicia Penal Militar y Policial.</v>
      </c>
      <c r="B13" s="830" t="str">
        <f>+'[3]9. PAI-SG-G Administrativo'!G9</f>
        <v>20. Fortalecer la planeación institucional y el seguimiento mediante el uso de soluciones tecnológicas</v>
      </c>
      <c r="C13" s="828" t="s">
        <v>36</v>
      </c>
      <c r="D13" s="830" t="str">
        <f>+'10. PAI-SG-G Administrativo'!L9</f>
        <v xml:space="preserve"> Implementar el  Plan de Gestión Ambiental- PGA</v>
      </c>
      <c r="E13" s="830" t="str">
        <f>+'10. PAI-SG-G Administrativo'!M9</f>
        <v>Implementar el Plan de Gestión Ambiental, propendiendo por ejecutar las acciones de uso eficiente de energía, residuos y agua y reduciendo en un 15% el consumo de papel y energía en sedes priorizadas.</v>
      </c>
      <c r="F13" s="47" t="s">
        <v>744</v>
      </c>
      <c r="G13" s="39" t="s">
        <v>745</v>
      </c>
      <c r="H13" s="96">
        <v>0.25</v>
      </c>
      <c r="I13" s="30" t="s">
        <v>1516</v>
      </c>
      <c r="J13" s="39" t="s">
        <v>746</v>
      </c>
      <c r="K13" s="369"/>
      <c r="L13" s="369"/>
      <c r="M13" s="369"/>
      <c r="N13" s="369">
        <v>0.09</v>
      </c>
      <c r="O13" s="369"/>
      <c r="P13" s="369"/>
      <c r="Q13" s="369"/>
      <c r="R13" s="369">
        <v>0.08</v>
      </c>
      <c r="S13" s="369"/>
      <c r="T13" s="369"/>
      <c r="U13" s="369">
        <v>0.08</v>
      </c>
      <c r="V13" s="369"/>
      <c r="W13" s="834">
        <f>SUM(K13:V16)</f>
        <v>1.0000000000000004</v>
      </c>
    </row>
    <row r="14" spans="1:23" s="8" customFormat="1" ht="60" customHeight="1" thickBot="1" x14ac:dyDescent="0.3">
      <c r="A14" s="830"/>
      <c r="B14" s="830"/>
      <c r="C14" s="829"/>
      <c r="D14" s="830"/>
      <c r="E14" s="830"/>
      <c r="F14" s="47" t="s">
        <v>747</v>
      </c>
      <c r="G14" s="39" t="s">
        <v>748</v>
      </c>
      <c r="H14" s="96">
        <v>0.25</v>
      </c>
      <c r="I14" s="30" t="s">
        <v>1516</v>
      </c>
      <c r="J14" s="39" t="s">
        <v>749</v>
      </c>
      <c r="K14" s="369"/>
      <c r="L14" s="371">
        <v>0.02</v>
      </c>
      <c r="M14" s="371">
        <v>0.02</v>
      </c>
      <c r="N14" s="371">
        <v>0.02</v>
      </c>
      <c r="O14" s="371">
        <v>0.02</v>
      </c>
      <c r="P14" s="371">
        <v>0.02</v>
      </c>
      <c r="Q14" s="371">
        <v>0.02</v>
      </c>
      <c r="R14" s="371">
        <v>0.02</v>
      </c>
      <c r="S14" s="371">
        <v>0.02</v>
      </c>
      <c r="T14" s="371">
        <v>0.03</v>
      </c>
      <c r="U14" s="371">
        <v>0.03</v>
      </c>
      <c r="V14" s="371">
        <v>0.03</v>
      </c>
      <c r="W14" s="835"/>
    </row>
    <row r="15" spans="1:23" s="8" customFormat="1" ht="60" customHeight="1" thickBot="1" x14ac:dyDescent="0.3">
      <c r="A15" s="830"/>
      <c r="B15" s="830"/>
      <c r="C15" s="829"/>
      <c r="D15" s="830"/>
      <c r="E15" s="830"/>
      <c r="F15" s="47" t="s">
        <v>750</v>
      </c>
      <c r="G15" s="39" t="s">
        <v>751</v>
      </c>
      <c r="H15" s="96">
        <v>0.25</v>
      </c>
      <c r="I15" s="30" t="s">
        <v>1516</v>
      </c>
      <c r="J15" s="39" t="s">
        <v>752</v>
      </c>
      <c r="K15" s="369"/>
      <c r="L15" s="371">
        <v>0.02</v>
      </c>
      <c r="M15" s="371">
        <v>0.02</v>
      </c>
      <c r="N15" s="371">
        <v>0.02</v>
      </c>
      <c r="O15" s="371">
        <v>0.02</v>
      </c>
      <c r="P15" s="371">
        <v>0.02</v>
      </c>
      <c r="Q15" s="371">
        <v>0.02</v>
      </c>
      <c r="R15" s="371">
        <v>0.02</v>
      </c>
      <c r="S15" s="371">
        <v>0.02</v>
      </c>
      <c r="T15" s="371">
        <v>0.03</v>
      </c>
      <c r="U15" s="371">
        <v>0.03</v>
      </c>
      <c r="V15" s="371">
        <v>0.03</v>
      </c>
      <c r="W15" s="835"/>
    </row>
    <row r="16" spans="1:23" s="8" customFormat="1" ht="60" customHeight="1" thickBot="1" x14ac:dyDescent="0.3">
      <c r="A16" s="830"/>
      <c r="B16" s="830"/>
      <c r="C16" s="829"/>
      <c r="D16" s="830"/>
      <c r="E16" s="830"/>
      <c r="F16" s="47" t="s">
        <v>753</v>
      </c>
      <c r="G16" s="39" t="s">
        <v>754</v>
      </c>
      <c r="H16" s="96">
        <v>0.25</v>
      </c>
      <c r="I16" s="30" t="s">
        <v>1516</v>
      </c>
      <c r="J16" s="39" t="s">
        <v>755</v>
      </c>
      <c r="K16" s="369"/>
      <c r="L16" s="369"/>
      <c r="M16" s="369"/>
      <c r="N16" s="369"/>
      <c r="O16" s="369"/>
      <c r="P16" s="369"/>
      <c r="Q16" s="371">
        <v>0.1</v>
      </c>
      <c r="R16" s="370"/>
      <c r="S16" s="369"/>
      <c r="T16" s="369"/>
      <c r="U16" s="369"/>
      <c r="V16" s="371">
        <v>0.15</v>
      </c>
      <c r="W16" s="836"/>
    </row>
    <row r="17" spans="1:23" s="8" customFormat="1" ht="60" customHeight="1" thickBot="1" x14ac:dyDescent="0.3">
      <c r="A17" s="798" t="str">
        <f>+'[3]9. PAI-SG-G Administrativo'!F10</f>
        <v>6. Desarrollar y fortalecer los procesos institucionales, que garanticen la misionalidad de la Justicia Penal Militar y Policial.</v>
      </c>
      <c r="B17" s="798" t="str">
        <f>+'[3]9. PAI-SG-G Administrativo'!G10</f>
        <v>20. Fortalecer la planeación institucional y el seguimiento mediante el uso de soluciones tecnológicas</v>
      </c>
      <c r="C17" s="828" t="s">
        <v>36</v>
      </c>
      <c r="D17" s="830" t="str">
        <f>+'10. PAI-SG-G Administrativo'!L10</f>
        <v>Implementar  el Plan Estratégico de Mantenimiento e Infraestructura</v>
      </c>
      <c r="E17" s="830" t="str">
        <f>+'10. PAI-SG-G Administrativo'!M10</f>
        <v xml:space="preserve">Cumplir el 100% de las actividades programadas en el cronograma del Plan Estratégico de Mantenimiento e Infraestructura en la vigencia 2026.
</v>
      </c>
      <c r="F17" s="47" t="s">
        <v>756</v>
      </c>
      <c r="G17" s="31" t="s">
        <v>757</v>
      </c>
      <c r="H17" s="372">
        <v>0.3</v>
      </c>
      <c r="I17" s="373" t="s">
        <v>1518</v>
      </c>
      <c r="J17" s="31" t="s">
        <v>758</v>
      </c>
      <c r="K17" s="369"/>
      <c r="L17" s="369"/>
      <c r="M17" s="369"/>
      <c r="N17" s="369">
        <v>0.1</v>
      </c>
      <c r="O17" s="369"/>
      <c r="P17" s="369"/>
      <c r="Q17" s="369">
        <v>0.1</v>
      </c>
      <c r="R17" s="369"/>
      <c r="S17" s="369"/>
      <c r="T17" s="369">
        <v>0.1</v>
      </c>
      <c r="U17" s="369"/>
      <c r="V17" s="369"/>
      <c r="W17" s="834">
        <f>SUM(K17:V19)</f>
        <v>0.99999999999999989</v>
      </c>
    </row>
    <row r="18" spans="1:23" s="8" customFormat="1" ht="60" customHeight="1" thickBot="1" x14ac:dyDescent="0.3">
      <c r="A18" s="654"/>
      <c r="B18" s="654"/>
      <c r="C18" s="829"/>
      <c r="D18" s="830"/>
      <c r="E18" s="830"/>
      <c r="F18" s="47" t="s">
        <v>759</v>
      </c>
      <c r="G18" s="39" t="s">
        <v>760</v>
      </c>
      <c r="H18" s="372">
        <v>0.4</v>
      </c>
      <c r="I18" s="373" t="s">
        <v>1518</v>
      </c>
      <c r="J18" s="31" t="s">
        <v>761</v>
      </c>
      <c r="K18" s="369"/>
      <c r="L18" s="369"/>
      <c r="M18" s="369"/>
      <c r="N18" s="369">
        <v>0.1</v>
      </c>
      <c r="O18" s="369"/>
      <c r="P18" s="369"/>
      <c r="Q18" s="369">
        <v>0.1</v>
      </c>
      <c r="R18" s="369"/>
      <c r="S18" s="369"/>
      <c r="T18" s="369">
        <v>0.2</v>
      </c>
      <c r="U18" s="369"/>
      <c r="V18" s="369"/>
      <c r="W18" s="835"/>
    </row>
    <row r="19" spans="1:23" s="8" customFormat="1" ht="60" customHeight="1" thickBot="1" x14ac:dyDescent="0.3">
      <c r="A19" s="654"/>
      <c r="B19" s="654"/>
      <c r="C19" s="829"/>
      <c r="D19" s="830"/>
      <c r="E19" s="830"/>
      <c r="F19" s="47" t="s">
        <v>762</v>
      </c>
      <c r="G19" s="39" t="s">
        <v>763</v>
      </c>
      <c r="H19" s="372">
        <v>0.3</v>
      </c>
      <c r="I19" s="373" t="s">
        <v>1518</v>
      </c>
      <c r="J19" s="31" t="s">
        <v>764</v>
      </c>
      <c r="K19" s="369"/>
      <c r="L19" s="369"/>
      <c r="M19" s="369"/>
      <c r="N19" s="369">
        <v>0.1</v>
      </c>
      <c r="O19" s="369"/>
      <c r="P19" s="369"/>
      <c r="Q19" s="369">
        <v>0.1</v>
      </c>
      <c r="R19" s="369"/>
      <c r="S19" s="369"/>
      <c r="T19" s="369">
        <v>0.1</v>
      </c>
      <c r="U19" s="369"/>
      <c r="V19" s="369"/>
      <c r="W19" s="836"/>
    </row>
    <row r="20" spans="1:23" s="8" customFormat="1" ht="60" customHeight="1" thickBot="1" x14ac:dyDescent="0.3">
      <c r="A20" s="798" t="str">
        <f>+'[3]9. PAI-SG-G Administrativo'!F11</f>
        <v>6. Desarrollar y fortalecer los procesos institucionales, que garanticen la misionalidad de la Justicia Penal Militar y Policial.</v>
      </c>
      <c r="B20" s="798" t="str">
        <f>+'[3]9. PAI-SG-G Administrativo'!G11</f>
        <v>20. Fortalecer la planeación institucional y el seguimiento mediante el uso de soluciones tecnológicas</v>
      </c>
      <c r="C20" s="828" t="s">
        <v>36</v>
      </c>
      <c r="D20" s="798" t="str">
        <f>+'10. PAI-SG-G Administrativo'!L11</f>
        <v>Implementar   el   Plan Institucional de Archivos- PINAR</v>
      </c>
      <c r="E20" s="798" t="str">
        <f>+'10. PAI-SG-G Administrativo'!M11</f>
        <v>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v>
      </c>
      <c r="F20" s="47" t="s">
        <v>765</v>
      </c>
      <c r="G20" s="44" t="s">
        <v>766</v>
      </c>
      <c r="H20" s="96">
        <v>0.4</v>
      </c>
      <c r="I20" s="373" t="s">
        <v>1519</v>
      </c>
      <c r="J20" s="62" t="s">
        <v>767</v>
      </c>
      <c r="K20" s="369"/>
      <c r="L20" s="369"/>
      <c r="M20" s="369"/>
      <c r="N20" s="369"/>
      <c r="O20" s="369"/>
      <c r="P20" s="369"/>
      <c r="Q20" s="371">
        <v>0.2</v>
      </c>
      <c r="R20" s="370"/>
      <c r="S20" s="369"/>
      <c r="T20" s="369"/>
      <c r="U20" s="369"/>
      <c r="V20" s="371">
        <v>0.2</v>
      </c>
      <c r="W20" s="834">
        <f>SUM(K20:V23)</f>
        <v>1</v>
      </c>
    </row>
    <row r="21" spans="1:23" s="8" customFormat="1" ht="60" customHeight="1" thickBot="1" x14ac:dyDescent="0.3">
      <c r="A21" s="654"/>
      <c r="B21" s="654"/>
      <c r="C21" s="829"/>
      <c r="D21" s="654"/>
      <c r="E21" s="654"/>
      <c r="F21" s="47" t="s">
        <v>768</v>
      </c>
      <c r="G21" s="44" t="s">
        <v>769</v>
      </c>
      <c r="H21" s="96">
        <v>0.3</v>
      </c>
      <c r="I21" s="373" t="s">
        <v>1519</v>
      </c>
      <c r="J21" s="62" t="s">
        <v>770</v>
      </c>
      <c r="K21" s="369"/>
      <c r="L21" s="369"/>
      <c r="M21" s="369"/>
      <c r="N21" s="369"/>
      <c r="O21" s="369"/>
      <c r="P21" s="369"/>
      <c r="Q21" s="371">
        <v>0.15</v>
      </c>
      <c r="R21" s="370"/>
      <c r="S21" s="369"/>
      <c r="T21" s="369"/>
      <c r="U21" s="369"/>
      <c r="V21" s="371">
        <v>0.15</v>
      </c>
      <c r="W21" s="835"/>
    </row>
    <row r="22" spans="1:23" s="8" customFormat="1" ht="60" customHeight="1" thickBot="1" x14ac:dyDescent="0.3">
      <c r="A22" s="654"/>
      <c r="B22" s="654"/>
      <c r="C22" s="829"/>
      <c r="D22" s="654"/>
      <c r="E22" s="654"/>
      <c r="F22" s="47" t="s">
        <v>771</v>
      </c>
      <c r="G22" s="44" t="s">
        <v>772</v>
      </c>
      <c r="H22" s="96">
        <v>0.2</v>
      </c>
      <c r="I22" s="373" t="s">
        <v>1519</v>
      </c>
      <c r="J22" s="31" t="s">
        <v>773</v>
      </c>
      <c r="K22" s="369"/>
      <c r="L22" s="369"/>
      <c r="M22" s="369"/>
      <c r="N22" s="369"/>
      <c r="O22" s="369"/>
      <c r="P22" s="369"/>
      <c r="Q22" s="371">
        <v>0.1</v>
      </c>
      <c r="R22" s="370"/>
      <c r="S22" s="369"/>
      <c r="T22" s="369"/>
      <c r="U22" s="369"/>
      <c r="V22" s="371">
        <v>0.1</v>
      </c>
      <c r="W22" s="835"/>
    </row>
    <row r="23" spans="1:23" s="8" customFormat="1" ht="60" customHeight="1" thickBot="1" x14ac:dyDescent="0.3">
      <c r="A23" s="826"/>
      <c r="B23" s="826"/>
      <c r="C23" s="837"/>
      <c r="D23" s="826"/>
      <c r="E23" s="826"/>
      <c r="F23" s="47" t="s">
        <v>774</v>
      </c>
      <c r="G23" s="44" t="s">
        <v>775</v>
      </c>
      <c r="H23" s="48">
        <v>0.1</v>
      </c>
      <c r="I23" s="373" t="s">
        <v>1519</v>
      </c>
      <c r="J23" s="31" t="s">
        <v>776</v>
      </c>
      <c r="K23" s="369"/>
      <c r="L23" s="369"/>
      <c r="M23" s="369"/>
      <c r="N23" s="369"/>
      <c r="O23" s="369"/>
      <c r="P23" s="369">
        <v>0.05</v>
      </c>
      <c r="Q23" s="369"/>
      <c r="R23" s="370"/>
      <c r="S23" s="369"/>
      <c r="T23" s="369"/>
      <c r="U23" s="369"/>
      <c r="V23" s="369">
        <v>0.05</v>
      </c>
      <c r="W23" s="836"/>
    </row>
    <row r="24" spans="1:23" s="8" customFormat="1" ht="60" customHeight="1" thickBot="1" x14ac:dyDescent="0.3">
      <c r="A24" s="416" t="str">
        <f>+'[3]9. PAI-SG-G Administrativo'!F12</f>
        <v>6. Desarrollar y fortalecer los procesos institucionales, que garanticen la misionalidad de la Justicia Penal Militar y Policial.</v>
      </c>
      <c r="B24" s="416" t="str">
        <f>+'[3]9. PAI-SG-G Administrativo'!G12</f>
        <v>20. Fortalecer la planeación institucional y el seguimiento mediante el uso de soluciones tecnológicas</v>
      </c>
      <c r="C24" s="498" t="s">
        <v>36</v>
      </c>
      <c r="D24" s="31" t="str">
        <f>+'10. PAI-SG-G Administrativo'!L12</f>
        <v>Ejecutar el  Plan Anual de Adquisiciones-PAA</v>
      </c>
      <c r="E24" s="31" t="str">
        <f>+'10. PAI-SG-G Administrativo'!M12</f>
        <v xml:space="preserve">Ejecutar el 100% del Plan Anual de Adquisiciones 2026.
</v>
      </c>
      <c r="F24" s="47" t="s">
        <v>777</v>
      </c>
      <c r="G24" s="39" t="s">
        <v>778</v>
      </c>
      <c r="H24" s="96">
        <v>1</v>
      </c>
      <c r="I24" s="373" t="s">
        <v>729</v>
      </c>
      <c r="J24" s="31" t="s">
        <v>714</v>
      </c>
      <c r="K24" s="369"/>
      <c r="L24" s="369"/>
      <c r="M24" s="369"/>
      <c r="N24" s="369">
        <v>0.3</v>
      </c>
      <c r="O24" s="369"/>
      <c r="P24" s="369"/>
      <c r="Q24" s="369">
        <v>0.3</v>
      </c>
      <c r="R24" s="369"/>
      <c r="S24" s="369"/>
      <c r="T24" s="369">
        <v>0.4</v>
      </c>
      <c r="U24" s="369"/>
      <c r="V24" s="369"/>
      <c r="W24" s="34">
        <f>SUM(K24:V24)</f>
        <v>1</v>
      </c>
    </row>
    <row r="25" spans="1:23" s="8" customFormat="1" ht="115.5" customHeight="1" thickBot="1" x14ac:dyDescent="0.3">
      <c r="A25" s="31" t="str">
        <f>+'[3]9. PAI-SG-G Administrativo'!F13</f>
        <v>6. Desarrollar y fortalecer los procesos institucionales, que garanticen la misionalidad de la Justicia Penal Militar y Policial.</v>
      </c>
      <c r="B25" s="31" t="str">
        <f>+'[3]9. PAI-SG-G Administrativo'!G13</f>
        <v>22. Impulsar los mecanismos de seguimiento y control a los avances en la implementación de las Políticas de Desempeño Institucional del Modelo Integrado de Planeación y Gestión - MIPG.</v>
      </c>
      <c r="C25" s="498" t="s">
        <v>36</v>
      </c>
      <c r="D25" s="31" t="str">
        <f>+'10. PAI-SG-G Administrativo'!L13</f>
        <v>Ejecutar las acciones definidas por la dependencia para dar cumplimiento a los planes de trabajo de las políticas del MIPG bajo su responsabilidad.</v>
      </c>
      <c r="E25" s="31" t="str">
        <f>+'10. PAI-SG-G Administrativo'!M13</f>
        <v>Incrementar en 10 puntos la medición del Índice de Desempeño - IDI</v>
      </c>
      <c r="F25" s="47" t="s">
        <v>779</v>
      </c>
      <c r="G25" s="409" t="s">
        <v>780</v>
      </c>
      <c r="H25" s="96">
        <v>1</v>
      </c>
      <c r="I25" s="373" t="s">
        <v>1520</v>
      </c>
      <c r="J25" s="31" t="s">
        <v>781</v>
      </c>
      <c r="K25" s="32"/>
      <c r="L25" s="32"/>
      <c r="M25" s="32"/>
      <c r="N25" s="369">
        <v>0.3</v>
      </c>
      <c r="O25" s="32"/>
      <c r="P25" s="32"/>
      <c r="Q25" s="32"/>
      <c r="R25" s="369">
        <v>0.3</v>
      </c>
      <c r="S25" s="32"/>
      <c r="T25" s="32"/>
      <c r="U25" s="32"/>
      <c r="V25" s="369">
        <v>0.4</v>
      </c>
      <c r="W25" s="34">
        <f>SUM(K25:V25)</f>
        <v>1</v>
      </c>
    </row>
    <row r="26" spans="1:23" s="8" customFormat="1" ht="60" customHeight="1" thickBot="1" x14ac:dyDescent="0.3">
      <c r="A26" s="798" t="str">
        <f>+'[3]9. PAI-SG-G Administrativo'!F14</f>
        <v>4. Fortalecer y articular los mecanismos de prevención y lucha contra la corrupción en la Justicia Penal Militar y Policial.</v>
      </c>
      <c r="B26" s="798" t="str">
        <f>+'10. PAI-SG-G Administrativo'!G14</f>
        <v>13. Desarrollar, implementar, actualizar y hacer seguimiento a los procedimientos de lucha contra la corrupción.</v>
      </c>
      <c r="C26" s="828" t="s">
        <v>36</v>
      </c>
      <c r="D26" s="798" t="str">
        <f>+'10. PAI-SG-G Administrativo'!L14</f>
        <v>Ejecutar las acciones establecidas en el marco de la Política de Lucha contra la corrupción y del anexo técnico del programa de Transparencia y Ética Pública (PTEP).</v>
      </c>
      <c r="E26" s="798" t="str">
        <f>+'10. PAI-SG-G Administrativo'!M14</f>
        <v xml:space="preserve">Incrementar en  10 puntos  el índice anticorrupción con respecto a la vigencia anterior. </v>
      </c>
      <c r="F26" s="47" t="s">
        <v>782</v>
      </c>
      <c r="G26" s="39" t="s">
        <v>783</v>
      </c>
      <c r="H26" s="96">
        <v>0.5</v>
      </c>
      <c r="I26" s="373" t="s">
        <v>1520</v>
      </c>
      <c r="J26" s="31" t="s">
        <v>781</v>
      </c>
      <c r="K26" s="32"/>
      <c r="L26" s="32"/>
      <c r="M26" s="32"/>
      <c r="N26" s="369">
        <v>0.15</v>
      </c>
      <c r="O26" s="32"/>
      <c r="P26" s="32"/>
      <c r="Q26" s="32"/>
      <c r="R26" s="369">
        <v>0.15</v>
      </c>
      <c r="S26" s="32"/>
      <c r="T26" s="32"/>
      <c r="U26" s="32"/>
      <c r="V26" s="369">
        <v>0.2</v>
      </c>
      <c r="W26" s="834">
        <f>SUM(K26:V27)</f>
        <v>1</v>
      </c>
    </row>
    <row r="27" spans="1:23" s="8" customFormat="1" ht="60" customHeight="1" thickBot="1" x14ac:dyDescent="0.3">
      <c r="A27" s="826"/>
      <c r="B27" s="826"/>
      <c r="C27" s="837"/>
      <c r="D27" s="826"/>
      <c r="E27" s="826"/>
      <c r="F27" s="47" t="s">
        <v>784</v>
      </c>
      <c r="G27" s="409" t="s">
        <v>273</v>
      </c>
      <c r="H27" s="48">
        <v>0.5</v>
      </c>
      <c r="I27" s="373" t="s">
        <v>729</v>
      </c>
      <c r="J27" s="44" t="s">
        <v>639</v>
      </c>
      <c r="K27" s="32"/>
      <c r="L27" s="32"/>
      <c r="M27" s="32"/>
      <c r="N27" s="369">
        <v>0.15</v>
      </c>
      <c r="O27" s="32"/>
      <c r="P27" s="32"/>
      <c r="Q27" s="32"/>
      <c r="R27" s="369">
        <v>0.15</v>
      </c>
      <c r="S27" s="32"/>
      <c r="T27" s="32"/>
      <c r="U27" s="32"/>
      <c r="V27" s="369">
        <v>0.2</v>
      </c>
      <c r="W27" s="836"/>
    </row>
    <row r="28" spans="1:23" s="8" customFormat="1" ht="110.1" customHeight="1" thickBot="1" x14ac:dyDescent="0.3">
      <c r="A28" s="416" t="str">
        <f>+'[3]9. PAI-SG-G Administrativo'!F15</f>
        <v>6. Desarrollar y fortalecer los procesos institucionales, que garanticen la misionalidad de la Justicia Penal Militar y Policial.</v>
      </c>
      <c r="B28" s="416" t="str">
        <f>+'[3]9. PAI-SG-G Administrativo'!G15</f>
        <v>19. Fortalecer el modelo de operación por procesos de la Entidad.</v>
      </c>
      <c r="C28" s="497" t="s">
        <v>36</v>
      </c>
      <c r="D28" s="416" t="str">
        <f>+'10. PAI-SG-G Administrativo'!L15</f>
        <v>Elaborar y actualizar  los documentos del los procesos de Gestión de Servicios Administrativos, Adquisición de bienes y servicios y Relacionamiento estado/ciudadano</v>
      </c>
      <c r="E28" s="416" t="str">
        <f>+'10. PAI-SG-G Administrativo'!M15</f>
        <v>Elaborar al menos dos procedimientos nuevos (1. Gestión de infraestructura y mantenimiento y 2) para la administración y enajenación de bienes que incluya las donaciones y, actualizar los documentos de procesos de Gestión de Servicios Administrativos, que resulten necesarios</v>
      </c>
      <c r="F28" s="47" t="s">
        <v>785</v>
      </c>
      <c r="G28" s="500" t="s">
        <v>786</v>
      </c>
      <c r="H28" s="96">
        <v>1</v>
      </c>
      <c r="I28" s="373" t="s">
        <v>1520</v>
      </c>
      <c r="J28" s="62" t="s">
        <v>787</v>
      </c>
      <c r="K28" s="32"/>
      <c r="L28" s="32"/>
      <c r="M28" s="57"/>
      <c r="N28" s="369">
        <v>0.3</v>
      </c>
      <c r="O28" s="32"/>
      <c r="P28" s="32"/>
      <c r="Q28" s="32"/>
      <c r="R28" s="369">
        <v>0.3</v>
      </c>
      <c r="S28" s="32"/>
      <c r="T28" s="32"/>
      <c r="U28" s="32"/>
      <c r="V28" s="369">
        <v>0.4</v>
      </c>
      <c r="W28" s="34">
        <f>SUM(K28:V28)</f>
        <v>1</v>
      </c>
    </row>
  </sheetData>
  <sheetProtection formatCells="0" selectLockedCells="1" selectUnlockedCells="1"/>
  <mergeCells count="53">
    <mergeCell ref="A26:A27"/>
    <mergeCell ref="E26:E27"/>
    <mergeCell ref="D20:D23"/>
    <mergeCell ref="E20:E23"/>
    <mergeCell ref="W20:W23"/>
    <mergeCell ref="W26:W27"/>
    <mergeCell ref="D26:D27"/>
    <mergeCell ref="C26:C27"/>
    <mergeCell ref="B26:B27"/>
    <mergeCell ref="A13:A16"/>
    <mergeCell ref="B13:B16"/>
    <mergeCell ref="C13:C16"/>
    <mergeCell ref="A20:A23"/>
    <mergeCell ref="B20:B23"/>
    <mergeCell ref="C20:C23"/>
    <mergeCell ref="A10:A12"/>
    <mergeCell ref="B10:B12"/>
    <mergeCell ref="C10:C12"/>
    <mergeCell ref="D10:D12"/>
    <mergeCell ref="E10:E12"/>
    <mergeCell ref="W17:W19"/>
    <mergeCell ref="A17:A19"/>
    <mergeCell ref="B17:B19"/>
    <mergeCell ref="C17:C19"/>
    <mergeCell ref="D17:D19"/>
    <mergeCell ref="E17:E19"/>
    <mergeCell ref="D13:D16"/>
    <mergeCell ref="E13:E16"/>
    <mergeCell ref="W7:W9"/>
    <mergeCell ref="H5:H6"/>
    <mergeCell ref="I5:I6"/>
    <mergeCell ref="J5:J6"/>
    <mergeCell ref="K5:N5"/>
    <mergeCell ref="O5:R5"/>
    <mergeCell ref="S5:V5"/>
    <mergeCell ref="W10:W12"/>
    <mergeCell ref="W13:W16"/>
    <mergeCell ref="A7:A9"/>
    <mergeCell ref="B7:B9"/>
    <mergeCell ref="C7:C9"/>
    <mergeCell ref="D7:D9"/>
    <mergeCell ref="E7:E9"/>
    <mergeCell ref="A1:W3"/>
    <mergeCell ref="A4:B4"/>
    <mergeCell ref="C4:W4"/>
    <mergeCell ref="A5:A6"/>
    <mergeCell ref="B5:B6"/>
    <mergeCell ref="C5:C6"/>
    <mergeCell ref="D5:D6"/>
    <mergeCell ref="E5:E6"/>
    <mergeCell ref="F5:F6"/>
    <mergeCell ref="G5:G6"/>
    <mergeCell ref="W5:W6"/>
  </mergeCells>
  <phoneticPr fontId="23" type="noConversion"/>
  <conditionalFormatting sqref="K7">
    <cfRule type="colorScale" priority="35">
      <colorScale>
        <cfvo type="min"/>
        <cfvo type="max"/>
        <color theme="0" tint="-0.14999847407452621"/>
        <color theme="0" tint="-0.14999847407452621"/>
      </colorScale>
    </cfRule>
  </conditionalFormatting>
  <conditionalFormatting sqref="K14">
    <cfRule type="colorScale" priority="29">
      <colorScale>
        <cfvo type="min"/>
        <cfvo type="max"/>
        <color theme="0" tint="-0.14999847407452621"/>
        <color theme="0" tint="-0.14999847407452621"/>
      </colorScale>
    </cfRule>
  </conditionalFormatting>
  <conditionalFormatting sqref="K15">
    <cfRule type="colorScale" priority="27">
      <colorScale>
        <cfvo type="min"/>
        <cfvo type="max"/>
        <color theme="0" tint="-0.14999847407452621"/>
        <color theme="0" tint="-0.14999847407452621"/>
      </colorScale>
    </cfRule>
  </conditionalFormatting>
  <conditionalFormatting sqref="K28:L28 K25:M27 O25:Q28 S25:U28">
    <cfRule type="colorScale" priority="37">
      <colorScale>
        <cfvo type="min"/>
        <cfvo type="max"/>
        <color theme="0" tint="-0.14999847407452621"/>
        <color theme="0" tint="-0.14999847407452621"/>
      </colorScale>
    </cfRule>
  </conditionalFormatting>
  <conditionalFormatting sqref="K9:P9 R9:S9 U9:V9">
    <cfRule type="colorScale" priority="32">
      <colorScale>
        <cfvo type="min"/>
        <cfvo type="max"/>
        <color theme="0" tint="-0.14999847407452621"/>
        <color theme="0" tint="-0.14999847407452621"/>
      </colorScale>
    </cfRule>
  </conditionalFormatting>
  <conditionalFormatting sqref="K12:P12 R12:S12 U12:V12">
    <cfRule type="colorScale" priority="33">
      <colorScale>
        <cfvo type="min"/>
        <cfvo type="max"/>
        <color theme="0" tint="-0.14999847407452621"/>
        <color theme="0" tint="-0.14999847407452621"/>
      </colorScale>
    </cfRule>
  </conditionalFormatting>
  <conditionalFormatting sqref="K16:P16">
    <cfRule type="colorScale" priority="25">
      <colorScale>
        <cfvo type="min"/>
        <cfvo type="max"/>
        <color theme="0" tint="-0.14999847407452621"/>
        <color theme="0" tint="-0.14999847407452621"/>
      </colorScale>
    </cfRule>
  </conditionalFormatting>
  <conditionalFormatting sqref="K20:P20">
    <cfRule type="colorScale" priority="20">
      <colorScale>
        <cfvo type="min"/>
        <cfvo type="max"/>
        <color theme="0" tint="-0.14999847407452621"/>
        <color theme="0" tint="-0.14999847407452621"/>
      </colorScale>
    </cfRule>
  </conditionalFormatting>
  <conditionalFormatting sqref="K21:P21">
    <cfRule type="colorScale" priority="17">
      <colorScale>
        <cfvo type="min"/>
        <cfvo type="max"/>
        <color theme="0" tint="-0.14999847407452621"/>
        <color theme="0" tint="-0.14999847407452621"/>
      </colorScale>
    </cfRule>
  </conditionalFormatting>
  <conditionalFormatting sqref="K22:P23">
    <cfRule type="colorScale" priority="15">
      <colorScale>
        <cfvo type="min"/>
        <cfvo type="max"/>
        <color theme="0" tint="-0.14999847407452621"/>
        <color theme="0" tint="-0.14999847407452621"/>
      </colorScale>
    </cfRule>
  </conditionalFormatting>
  <conditionalFormatting sqref="K10:V11">
    <cfRule type="colorScale" priority="36">
      <colorScale>
        <cfvo type="min"/>
        <cfvo type="max"/>
        <color theme="0" tint="-0.14999847407452621"/>
        <color theme="0" tint="-0.14999847407452621"/>
      </colorScale>
    </cfRule>
  </conditionalFormatting>
  <conditionalFormatting sqref="K13:V13">
    <cfRule type="colorScale" priority="31">
      <colorScale>
        <cfvo type="min"/>
        <cfvo type="max"/>
        <color theme="0" tint="-0.14999847407452621"/>
        <color theme="0" tint="-0.14999847407452621"/>
      </colorScale>
    </cfRule>
  </conditionalFormatting>
  <conditionalFormatting sqref="K17:V18">
    <cfRule type="colorScale" priority="23">
      <colorScale>
        <cfvo type="min"/>
        <cfvo type="max"/>
        <color theme="0" tint="-0.14999847407452621"/>
        <color theme="0" tint="-0.14999847407452621"/>
      </colorScale>
    </cfRule>
  </conditionalFormatting>
  <conditionalFormatting sqref="K19:V19">
    <cfRule type="colorScale" priority="22">
      <colorScale>
        <cfvo type="min"/>
        <cfvo type="max"/>
        <color theme="0" tint="-0.14999847407452621"/>
        <color theme="0" tint="-0.14999847407452621"/>
      </colorScale>
    </cfRule>
  </conditionalFormatting>
  <conditionalFormatting sqref="K24:V24">
    <cfRule type="colorScale" priority="13">
      <colorScale>
        <cfvo type="min"/>
        <cfvo type="max"/>
        <color theme="0" tint="-0.14999847407452621"/>
        <color theme="0" tint="-0.14999847407452621"/>
      </colorScale>
    </cfRule>
  </conditionalFormatting>
  <conditionalFormatting sqref="L8:N8">
    <cfRule type="colorScale" priority="34">
      <colorScale>
        <cfvo type="min"/>
        <cfvo type="max"/>
        <color theme="0" tint="-0.14999847407452621"/>
        <color theme="0" tint="-0.14999847407452621"/>
      </colorScale>
    </cfRule>
  </conditionalFormatting>
  <conditionalFormatting sqref="L14:V14">
    <cfRule type="colorScale" priority="30">
      <colorScale>
        <cfvo type="min"/>
        <cfvo type="max"/>
        <color theme="0" tint="-0.14999847407452621"/>
        <color theme="0" tint="-0.14999847407452621"/>
      </colorScale>
    </cfRule>
  </conditionalFormatting>
  <conditionalFormatting sqref="L15:V15">
    <cfRule type="colorScale" priority="3">
      <colorScale>
        <cfvo type="min"/>
        <cfvo type="max"/>
        <color theme="0" tint="-0.14999847407452621"/>
        <color theme="0" tint="-0.14999847407452621"/>
      </colorScale>
    </cfRule>
  </conditionalFormatting>
  <conditionalFormatting sqref="N25:N28">
    <cfRule type="colorScale" priority="12">
      <colorScale>
        <cfvo type="min"/>
        <cfvo type="max"/>
        <color theme="0" tint="-0.14999847407452621"/>
        <color theme="0" tint="-0.14999847407452621"/>
      </colorScale>
    </cfRule>
  </conditionalFormatting>
  <conditionalFormatting sqref="P8">
    <cfRule type="colorScale" priority="5">
      <colorScale>
        <cfvo type="min"/>
        <cfvo type="max"/>
        <color theme="0" tint="-0.14999847407452621"/>
        <color theme="0" tint="-0.14999847407452621"/>
      </colorScale>
    </cfRule>
  </conditionalFormatting>
  <conditionalFormatting sqref="Q16 V16">
    <cfRule type="colorScale" priority="26">
      <colorScale>
        <cfvo type="min"/>
        <cfvo type="max"/>
        <color theme="0" tint="-0.14999847407452621"/>
        <color theme="0" tint="-0.14999847407452621"/>
      </colorScale>
    </cfRule>
  </conditionalFormatting>
  <conditionalFormatting sqref="Q20 V20">
    <cfRule type="colorScale" priority="21">
      <colorScale>
        <cfvo type="min"/>
        <cfvo type="max"/>
        <color theme="0" tint="-0.14999847407452621"/>
        <color theme="0" tint="-0.14999847407452621"/>
      </colorScale>
    </cfRule>
  </conditionalFormatting>
  <conditionalFormatting sqref="Q21:Q22 V21:V22">
    <cfRule type="colorScale" priority="18">
      <colorScale>
        <cfvo type="min"/>
        <cfvo type="max"/>
        <color theme="0" tint="-0.14999847407452621"/>
        <color theme="0" tint="-0.14999847407452621"/>
      </colorScale>
    </cfRule>
  </conditionalFormatting>
  <conditionalFormatting sqref="Q23">
    <cfRule type="colorScale" priority="2">
      <colorScale>
        <cfvo type="min"/>
        <cfvo type="max"/>
        <color theme="0" tint="-0.14999847407452621"/>
        <color theme="0" tint="-0.14999847407452621"/>
      </colorScale>
    </cfRule>
  </conditionalFormatting>
  <conditionalFormatting sqref="R25">
    <cfRule type="colorScale" priority="11">
      <colorScale>
        <cfvo type="min"/>
        <cfvo type="max"/>
        <color theme="0" tint="-0.14999847407452621"/>
        <color theme="0" tint="-0.14999847407452621"/>
      </colorScale>
    </cfRule>
  </conditionalFormatting>
  <conditionalFormatting sqref="R26:R27">
    <cfRule type="colorScale" priority="9">
      <colorScale>
        <cfvo type="min"/>
        <cfvo type="max"/>
        <color theme="0" tint="-0.14999847407452621"/>
        <color theme="0" tint="-0.14999847407452621"/>
      </colorScale>
    </cfRule>
  </conditionalFormatting>
  <conditionalFormatting sqref="R28">
    <cfRule type="colorScale" priority="7">
      <colorScale>
        <cfvo type="min"/>
        <cfvo type="max"/>
        <color theme="0" tint="-0.14999847407452621"/>
        <color theme="0" tint="-0.14999847407452621"/>
      </colorScale>
    </cfRule>
  </conditionalFormatting>
  <conditionalFormatting sqref="S8">
    <cfRule type="colorScale" priority="4">
      <colorScale>
        <cfvo type="min"/>
        <cfvo type="max"/>
        <color theme="0" tint="-0.14999847407452621"/>
        <color theme="0" tint="-0.14999847407452621"/>
      </colorScale>
    </cfRule>
  </conditionalFormatting>
  <conditionalFormatting sqref="S16:U16">
    <cfRule type="colorScale" priority="24">
      <colorScale>
        <cfvo type="min"/>
        <cfvo type="max"/>
        <color theme="0" tint="-0.14999847407452621"/>
        <color theme="0" tint="-0.14999847407452621"/>
      </colorScale>
    </cfRule>
  </conditionalFormatting>
  <conditionalFormatting sqref="S20:U20">
    <cfRule type="colorScale" priority="19">
      <colorScale>
        <cfvo type="min"/>
        <cfvo type="max"/>
        <color theme="0" tint="-0.14999847407452621"/>
        <color theme="0" tint="-0.14999847407452621"/>
      </colorScale>
    </cfRule>
  </conditionalFormatting>
  <conditionalFormatting sqref="S21:U21">
    <cfRule type="colorScale" priority="16">
      <colorScale>
        <cfvo type="min"/>
        <cfvo type="max"/>
        <color theme="0" tint="-0.14999847407452621"/>
        <color theme="0" tint="-0.14999847407452621"/>
      </colorScale>
    </cfRule>
  </conditionalFormatting>
  <conditionalFormatting sqref="S22:U23">
    <cfRule type="colorScale" priority="14">
      <colorScale>
        <cfvo type="min"/>
        <cfvo type="max"/>
        <color theme="0" tint="-0.14999847407452621"/>
        <color theme="0" tint="-0.14999847407452621"/>
      </colorScale>
    </cfRule>
  </conditionalFormatting>
  <conditionalFormatting sqref="V23">
    <cfRule type="colorScale" priority="1">
      <colorScale>
        <cfvo type="min"/>
        <cfvo type="max"/>
        <color theme="0" tint="-0.14999847407452621"/>
        <color theme="0" tint="-0.14999847407452621"/>
      </colorScale>
    </cfRule>
  </conditionalFormatting>
  <conditionalFormatting sqref="V25:V28">
    <cfRule type="colorScale" priority="10">
      <colorScale>
        <cfvo type="min"/>
        <cfvo type="max"/>
        <color theme="0" tint="-0.14999847407452621"/>
        <color theme="0" tint="-0.14999847407452621"/>
      </colorScale>
    </cfRule>
  </conditionalFormatting>
  <conditionalFormatting sqref="W10 W7 W13 W17 W20 W24:W26 W28">
    <cfRule type="colorScale" priority="38">
      <colorScale>
        <cfvo type="percent" val="1"/>
        <cfvo type="percent" val="100"/>
        <color theme="4" tint="0.59999389629810485"/>
        <color theme="4" tint="0.59999389629810485"/>
      </colorScale>
    </cfRule>
  </conditionalFormatting>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044C-25DC-4F0D-BB4B-41CBE6603772}">
  <sheetPr>
    <tabColor theme="7"/>
  </sheetPr>
  <dimension ref="A1:AB18"/>
  <sheetViews>
    <sheetView view="pageBreakPreview" zoomScale="41" zoomScaleNormal="59" zoomScaleSheetLayoutView="41" workbookViewId="0">
      <selection activeCell="L12" sqref="L12"/>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2.5703125" style="5" customWidth="1"/>
    <col min="8" max="8" width="34.140625" style="5" customWidth="1"/>
    <col min="9" max="9" width="34.5703125" style="5" customWidth="1"/>
    <col min="10" max="10" width="25.140625" style="5" customWidth="1"/>
    <col min="11" max="11" width="12.710937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1549</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x14ac:dyDescent="0.2">
      <c r="A5" s="596" t="s">
        <v>71</v>
      </c>
      <c r="B5" s="597" t="s">
        <v>148</v>
      </c>
      <c r="C5" s="598" t="s">
        <v>75</v>
      </c>
      <c r="D5" s="599" t="s">
        <v>149</v>
      </c>
      <c r="E5" s="599" t="s">
        <v>150</v>
      </c>
      <c r="F5" s="620" t="s">
        <v>151</v>
      </c>
      <c r="G5" s="621" t="s">
        <v>152</v>
      </c>
      <c r="H5" s="623" t="s">
        <v>153</v>
      </c>
      <c r="I5" s="623" t="s">
        <v>884</v>
      </c>
      <c r="J5" s="623" t="s">
        <v>3</v>
      </c>
      <c r="K5" s="623" t="s">
        <v>155</v>
      </c>
      <c r="L5" s="623" t="s">
        <v>156</v>
      </c>
      <c r="M5" s="623"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x14ac:dyDescent="0.2">
      <c r="A6" s="791"/>
      <c r="B6" s="792"/>
      <c r="C6" s="793"/>
      <c r="D6" s="794"/>
      <c r="E6" s="794"/>
      <c r="F6" s="640"/>
      <c r="G6" s="641"/>
      <c r="H6" s="667"/>
      <c r="I6" s="667"/>
      <c r="J6" s="667"/>
      <c r="K6" s="667"/>
      <c r="L6" s="667"/>
      <c r="M6" s="667"/>
      <c r="N6" s="667"/>
      <c r="O6" s="667"/>
      <c r="P6" s="215">
        <v>1</v>
      </c>
      <c r="Q6" s="215">
        <v>2</v>
      </c>
      <c r="R6" s="215">
        <v>3</v>
      </c>
      <c r="S6" s="215">
        <v>4</v>
      </c>
      <c r="T6" s="215">
        <v>5</v>
      </c>
      <c r="U6" s="215">
        <v>6</v>
      </c>
      <c r="V6" s="215">
        <v>7</v>
      </c>
      <c r="W6" s="215">
        <v>8</v>
      </c>
      <c r="X6" s="215">
        <v>9</v>
      </c>
      <c r="Y6" s="215">
        <v>10</v>
      </c>
      <c r="Z6" s="215">
        <v>11</v>
      </c>
      <c r="AA6" s="215">
        <v>12</v>
      </c>
      <c r="AB6" s="795"/>
    </row>
    <row r="7" spans="1:28" s="8" customFormat="1" ht="99" customHeight="1" x14ac:dyDescent="0.25">
      <c r="A7" s="50" t="s">
        <v>72</v>
      </c>
      <c r="B7" s="35" t="s">
        <v>74</v>
      </c>
      <c r="C7" s="35" t="s">
        <v>76</v>
      </c>
      <c r="D7" s="35" t="s">
        <v>78</v>
      </c>
      <c r="E7" s="35" t="s">
        <v>80</v>
      </c>
      <c r="F7" s="175" t="s">
        <v>33</v>
      </c>
      <c r="G7" s="175" t="s">
        <v>885</v>
      </c>
      <c r="H7" s="50" t="s">
        <v>65</v>
      </c>
      <c r="I7" s="51" t="s">
        <v>26</v>
      </c>
      <c r="J7" s="36" t="s">
        <v>179</v>
      </c>
      <c r="K7" s="50" t="s">
        <v>886</v>
      </c>
      <c r="L7" s="37" t="s">
        <v>887</v>
      </c>
      <c r="M7" s="37" t="s">
        <v>888</v>
      </c>
      <c r="N7" s="51" t="s">
        <v>170</v>
      </c>
      <c r="O7" s="35" t="s">
        <v>889</v>
      </c>
      <c r="P7" s="53"/>
      <c r="Q7" s="54"/>
      <c r="R7" s="179"/>
      <c r="S7" s="54">
        <v>0.1</v>
      </c>
      <c r="T7" s="54"/>
      <c r="U7" s="54"/>
      <c r="V7" s="54"/>
      <c r="W7" s="54">
        <v>0.6</v>
      </c>
      <c r="X7" s="54"/>
      <c r="Y7" s="54"/>
      <c r="Z7" s="54"/>
      <c r="AA7" s="54">
        <v>0.3</v>
      </c>
      <c r="AB7" s="216">
        <f t="shared" ref="AB7:AB18" si="0">SUM(P7:AA7)</f>
        <v>1</v>
      </c>
    </row>
    <row r="8" spans="1:28" s="8" customFormat="1" ht="101.25" customHeight="1" x14ac:dyDescent="0.25">
      <c r="A8" s="50" t="s">
        <v>72</v>
      </c>
      <c r="B8" s="35" t="s">
        <v>74</v>
      </c>
      <c r="C8" s="35" t="s">
        <v>76</v>
      </c>
      <c r="D8" s="35" t="s">
        <v>78</v>
      </c>
      <c r="E8" s="35" t="s">
        <v>80</v>
      </c>
      <c r="F8" s="175" t="s">
        <v>33</v>
      </c>
      <c r="G8" s="175" t="s">
        <v>108</v>
      </c>
      <c r="H8" s="50" t="s">
        <v>65</v>
      </c>
      <c r="I8" s="36" t="s">
        <v>26</v>
      </c>
      <c r="J8" s="36" t="s">
        <v>179</v>
      </c>
      <c r="K8" s="50" t="s">
        <v>890</v>
      </c>
      <c r="L8" s="37" t="s">
        <v>891</v>
      </c>
      <c r="M8" s="95" t="s">
        <v>892</v>
      </c>
      <c r="N8" s="51" t="s">
        <v>170</v>
      </c>
      <c r="O8" s="37" t="s">
        <v>893</v>
      </c>
      <c r="P8" s="54"/>
      <c r="Q8" s="54"/>
      <c r="R8" s="54"/>
      <c r="S8" s="54"/>
      <c r="T8" s="54"/>
      <c r="U8" s="54"/>
      <c r="V8" s="54"/>
      <c r="W8" s="54">
        <v>0.5</v>
      </c>
      <c r="X8" s="54"/>
      <c r="Y8" s="54"/>
      <c r="Z8" s="54"/>
      <c r="AA8" s="54">
        <v>0.5</v>
      </c>
      <c r="AB8" s="216">
        <f t="shared" si="0"/>
        <v>1</v>
      </c>
    </row>
    <row r="9" spans="1:28" s="8" customFormat="1" ht="97.5" customHeight="1" x14ac:dyDescent="0.25">
      <c r="A9" s="50" t="s">
        <v>72</v>
      </c>
      <c r="B9" s="35" t="s">
        <v>74</v>
      </c>
      <c r="C9" s="35" t="s">
        <v>76</v>
      </c>
      <c r="D9" s="35" t="s">
        <v>78</v>
      </c>
      <c r="E9" s="35" t="s">
        <v>80</v>
      </c>
      <c r="F9" s="175" t="s">
        <v>33</v>
      </c>
      <c r="G9" s="175" t="s">
        <v>108</v>
      </c>
      <c r="H9" s="50" t="s">
        <v>65</v>
      </c>
      <c r="I9" s="36" t="s">
        <v>26</v>
      </c>
      <c r="J9" s="36" t="s">
        <v>179</v>
      </c>
      <c r="K9" s="50" t="s">
        <v>894</v>
      </c>
      <c r="L9" s="37" t="s">
        <v>895</v>
      </c>
      <c r="M9" s="95" t="s">
        <v>896</v>
      </c>
      <c r="N9" s="51" t="s">
        <v>170</v>
      </c>
      <c r="O9" s="37" t="s">
        <v>897</v>
      </c>
      <c r="P9" s="54"/>
      <c r="Q9" s="54"/>
      <c r="R9" s="54"/>
      <c r="S9" s="54">
        <v>0.25</v>
      </c>
      <c r="T9" s="54"/>
      <c r="U9" s="54"/>
      <c r="V9" s="54"/>
      <c r="W9" s="54">
        <v>0.5</v>
      </c>
      <c r="X9" s="54"/>
      <c r="Y9" s="54"/>
      <c r="Z9" s="54"/>
      <c r="AA9" s="54">
        <v>0.25</v>
      </c>
      <c r="AB9" s="216">
        <f t="shared" si="0"/>
        <v>1</v>
      </c>
    </row>
    <row r="10" spans="1:28" s="8" customFormat="1" ht="126" customHeight="1" x14ac:dyDescent="0.25">
      <c r="A10" s="50" t="s">
        <v>72</v>
      </c>
      <c r="B10" s="35" t="s">
        <v>74</v>
      </c>
      <c r="C10" s="35" t="s">
        <v>76</v>
      </c>
      <c r="D10" s="35" t="s">
        <v>78</v>
      </c>
      <c r="E10" s="35" t="s">
        <v>80</v>
      </c>
      <c r="F10" s="175" t="s">
        <v>33</v>
      </c>
      <c r="G10" s="175" t="s">
        <v>898</v>
      </c>
      <c r="H10" s="50" t="s">
        <v>65</v>
      </c>
      <c r="I10" s="36" t="s">
        <v>61</v>
      </c>
      <c r="J10" s="36" t="s">
        <v>179</v>
      </c>
      <c r="K10" s="50" t="s">
        <v>899</v>
      </c>
      <c r="L10" s="217" t="s">
        <v>900</v>
      </c>
      <c r="M10" s="37" t="s">
        <v>901</v>
      </c>
      <c r="N10" s="51" t="s">
        <v>170</v>
      </c>
      <c r="O10" s="37" t="s">
        <v>902</v>
      </c>
      <c r="P10" s="53"/>
      <c r="Q10" s="54"/>
      <c r="R10" s="54"/>
      <c r="S10" s="54">
        <v>0.1</v>
      </c>
      <c r="T10" s="54"/>
      <c r="U10" s="54"/>
      <c r="V10" s="54"/>
      <c r="W10" s="54">
        <v>0.3</v>
      </c>
      <c r="X10" s="54"/>
      <c r="Y10" s="54"/>
      <c r="Z10" s="54"/>
      <c r="AA10" s="54">
        <v>0.6</v>
      </c>
      <c r="AB10" s="216">
        <f>SUM(P10:AA10)</f>
        <v>1</v>
      </c>
    </row>
    <row r="11" spans="1:28" s="8" customFormat="1" ht="108" customHeight="1" x14ac:dyDescent="0.25">
      <c r="A11" s="50" t="s">
        <v>72</v>
      </c>
      <c r="B11" s="35" t="s">
        <v>74</v>
      </c>
      <c r="C11" s="35" t="s">
        <v>76</v>
      </c>
      <c r="D11" s="35" t="s">
        <v>78</v>
      </c>
      <c r="E11" s="35" t="s">
        <v>80</v>
      </c>
      <c r="F11" s="175" t="s">
        <v>33</v>
      </c>
      <c r="G11" s="175" t="s">
        <v>885</v>
      </c>
      <c r="H11" s="50" t="s">
        <v>65</v>
      </c>
      <c r="I11" s="36" t="s">
        <v>61</v>
      </c>
      <c r="J11" s="36" t="s">
        <v>179</v>
      </c>
      <c r="K11" s="50" t="s">
        <v>903</v>
      </c>
      <c r="L11" s="37" t="s">
        <v>904</v>
      </c>
      <c r="M11" s="95" t="s">
        <v>905</v>
      </c>
      <c r="N11" s="51" t="s">
        <v>170</v>
      </c>
      <c r="O11" s="37" t="s">
        <v>906</v>
      </c>
      <c r="P11" s="54"/>
      <c r="Q11" s="54"/>
      <c r="R11" s="54"/>
      <c r="S11" s="54">
        <v>0.1</v>
      </c>
      <c r="T11" s="54"/>
      <c r="U11" s="54"/>
      <c r="V11" s="54"/>
      <c r="W11" s="54">
        <v>0.45</v>
      </c>
      <c r="X11" s="54"/>
      <c r="Y11" s="54"/>
      <c r="Z11" s="54"/>
      <c r="AA11" s="54">
        <v>0.45</v>
      </c>
      <c r="AB11" s="216">
        <f t="shared" si="0"/>
        <v>1</v>
      </c>
    </row>
    <row r="12" spans="1:28" ht="153" customHeight="1" x14ac:dyDescent="0.2">
      <c r="A12" s="50" t="s">
        <v>72</v>
      </c>
      <c r="B12" s="35" t="s">
        <v>74</v>
      </c>
      <c r="C12" s="35" t="s">
        <v>76</v>
      </c>
      <c r="D12" s="35" t="s">
        <v>78</v>
      </c>
      <c r="E12" s="35" t="s">
        <v>80</v>
      </c>
      <c r="F12" s="175" t="s">
        <v>33</v>
      </c>
      <c r="G12" s="175" t="s">
        <v>106</v>
      </c>
      <c r="H12" s="50" t="s">
        <v>65</v>
      </c>
      <c r="I12" s="36" t="s">
        <v>61</v>
      </c>
      <c r="J12" s="36" t="s">
        <v>179</v>
      </c>
      <c r="K12" s="50" t="s">
        <v>907</v>
      </c>
      <c r="L12" s="218" t="s">
        <v>908</v>
      </c>
      <c r="M12" s="37" t="s">
        <v>909</v>
      </c>
      <c r="N12" s="51" t="s">
        <v>170</v>
      </c>
      <c r="O12" s="37" t="s">
        <v>910</v>
      </c>
      <c r="P12" s="54"/>
      <c r="Q12" s="54"/>
      <c r="R12" s="54"/>
      <c r="S12" s="54">
        <v>0.38</v>
      </c>
      <c r="T12" s="54"/>
      <c r="U12" s="54"/>
      <c r="V12" s="54"/>
      <c r="W12" s="54">
        <v>0.38</v>
      </c>
      <c r="X12" s="54"/>
      <c r="Y12" s="54"/>
      <c r="Z12" s="54"/>
      <c r="AA12" s="54">
        <v>0.24</v>
      </c>
      <c r="AB12" s="216">
        <f t="shared" si="0"/>
        <v>1</v>
      </c>
    </row>
    <row r="13" spans="1:28" ht="105" x14ac:dyDescent="0.2">
      <c r="A13" s="50" t="s">
        <v>72</v>
      </c>
      <c r="B13" s="35" t="s">
        <v>74</v>
      </c>
      <c r="C13" s="35" t="s">
        <v>76</v>
      </c>
      <c r="D13" s="35" t="s">
        <v>78</v>
      </c>
      <c r="E13" s="35" t="s">
        <v>80</v>
      </c>
      <c r="F13" s="175" t="s">
        <v>33</v>
      </c>
      <c r="G13" s="175" t="s">
        <v>885</v>
      </c>
      <c r="H13" s="50" t="s">
        <v>65</v>
      </c>
      <c r="I13" s="36" t="s">
        <v>61</v>
      </c>
      <c r="J13" s="36" t="s">
        <v>179</v>
      </c>
      <c r="K13" s="50" t="s">
        <v>911</v>
      </c>
      <c r="L13" s="218" t="s">
        <v>912</v>
      </c>
      <c r="M13" s="37" t="s">
        <v>913</v>
      </c>
      <c r="N13" s="51" t="s">
        <v>170</v>
      </c>
      <c r="O13" s="37" t="s">
        <v>914</v>
      </c>
      <c r="P13" s="54"/>
      <c r="Q13" s="54"/>
      <c r="R13" s="54"/>
      <c r="S13" s="54">
        <v>0.36</v>
      </c>
      <c r="T13" s="54"/>
      <c r="U13" s="54"/>
      <c r="V13" s="54"/>
      <c r="W13" s="54">
        <v>0.38</v>
      </c>
      <c r="X13" s="54"/>
      <c r="Y13" s="54"/>
      <c r="Z13" s="54"/>
      <c r="AA13" s="54">
        <v>0.26</v>
      </c>
      <c r="AB13" s="216">
        <f t="shared" si="0"/>
        <v>1</v>
      </c>
    </row>
    <row r="14" spans="1:28" ht="58.5" customHeight="1" x14ac:dyDescent="0.2">
      <c r="A14" s="586" t="s">
        <v>72</v>
      </c>
      <c r="B14" s="843" t="s">
        <v>74</v>
      </c>
      <c r="C14" s="843" t="s">
        <v>76</v>
      </c>
      <c r="D14" s="843" t="s">
        <v>78</v>
      </c>
      <c r="E14" s="843" t="s">
        <v>80</v>
      </c>
      <c r="F14" s="843" t="s">
        <v>29</v>
      </c>
      <c r="G14" s="175" t="s">
        <v>97</v>
      </c>
      <c r="H14" s="586" t="s">
        <v>65</v>
      </c>
      <c r="I14" s="586" t="s">
        <v>61</v>
      </c>
      <c r="J14" s="586" t="s">
        <v>137</v>
      </c>
      <c r="K14" s="586" t="s">
        <v>915</v>
      </c>
      <c r="L14" s="839" t="s">
        <v>916</v>
      </c>
      <c r="M14" s="839" t="s">
        <v>917</v>
      </c>
      <c r="N14" s="840" t="s">
        <v>918</v>
      </c>
      <c r="O14" s="841" t="s">
        <v>919</v>
      </c>
      <c r="P14" s="838"/>
      <c r="Q14" s="838"/>
      <c r="R14" s="838"/>
      <c r="S14" s="838">
        <v>0.2</v>
      </c>
      <c r="T14" s="838"/>
      <c r="U14" s="838"/>
      <c r="V14" s="838"/>
      <c r="W14" s="838">
        <v>0.3</v>
      </c>
      <c r="X14" s="838"/>
      <c r="Y14" s="838"/>
      <c r="Z14" s="838"/>
      <c r="AA14" s="838">
        <v>0.5</v>
      </c>
      <c r="AB14" s="842">
        <f t="shared" si="0"/>
        <v>1</v>
      </c>
    </row>
    <row r="15" spans="1:28" ht="81.75" customHeight="1" x14ac:dyDescent="0.2">
      <c r="A15" s="586"/>
      <c r="B15" s="843"/>
      <c r="C15" s="843"/>
      <c r="D15" s="843"/>
      <c r="E15" s="843"/>
      <c r="F15" s="843"/>
      <c r="G15" s="175" t="s">
        <v>885</v>
      </c>
      <c r="H15" s="586"/>
      <c r="I15" s="586"/>
      <c r="J15" s="586"/>
      <c r="K15" s="586"/>
      <c r="L15" s="839"/>
      <c r="M15" s="839"/>
      <c r="N15" s="840"/>
      <c r="O15" s="841"/>
      <c r="P15" s="838"/>
      <c r="Q15" s="838"/>
      <c r="R15" s="838"/>
      <c r="S15" s="838"/>
      <c r="T15" s="838"/>
      <c r="U15" s="838"/>
      <c r="V15" s="838"/>
      <c r="W15" s="838"/>
      <c r="X15" s="838"/>
      <c r="Y15" s="838"/>
      <c r="Z15" s="838"/>
      <c r="AA15" s="838"/>
      <c r="AB15" s="842"/>
    </row>
    <row r="16" spans="1:28" ht="79.5" customHeight="1" x14ac:dyDescent="0.2">
      <c r="A16" s="586" t="s">
        <v>72</v>
      </c>
      <c r="B16" s="843" t="s">
        <v>74</v>
      </c>
      <c r="C16" s="843" t="s">
        <v>76</v>
      </c>
      <c r="D16" s="843" t="s">
        <v>78</v>
      </c>
      <c r="E16" s="843" t="s">
        <v>80</v>
      </c>
      <c r="F16" s="843" t="s">
        <v>33</v>
      </c>
      <c r="G16" s="175" t="s">
        <v>111</v>
      </c>
      <c r="H16" s="586" t="s">
        <v>65</v>
      </c>
      <c r="I16" s="586" t="s">
        <v>26</v>
      </c>
      <c r="J16" s="586" t="s">
        <v>179</v>
      </c>
      <c r="K16" s="586" t="s">
        <v>920</v>
      </c>
      <c r="L16" s="839" t="s">
        <v>921</v>
      </c>
      <c r="M16" s="844" t="s">
        <v>922</v>
      </c>
      <c r="N16" s="840" t="s">
        <v>918</v>
      </c>
      <c r="O16" s="841" t="s">
        <v>923</v>
      </c>
      <c r="P16" s="838"/>
      <c r="Q16" s="838"/>
      <c r="R16" s="838"/>
      <c r="S16" s="838">
        <v>0.2</v>
      </c>
      <c r="T16" s="838"/>
      <c r="U16" s="838"/>
      <c r="V16" s="838"/>
      <c r="W16" s="838">
        <v>0.26</v>
      </c>
      <c r="X16" s="838"/>
      <c r="Y16" s="838"/>
      <c r="Z16" s="838"/>
      <c r="AA16" s="838">
        <v>0.54</v>
      </c>
      <c r="AB16" s="842">
        <f t="shared" si="0"/>
        <v>1</v>
      </c>
    </row>
    <row r="17" spans="1:28" ht="104.25" customHeight="1" x14ac:dyDescent="0.2">
      <c r="A17" s="586"/>
      <c r="B17" s="843"/>
      <c r="C17" s="843"/>
      <c r="D17" s="843"/>
      <c r="E17" s="843"/>
      <c r="F17" s="843"/>
      <c r="G17" s="175" t="s">
        <v>107</v>
      </c>
      <c r="H17" s="586"/>
      <c r="I17" s="586"/>
      <c r="J17" s="586"/>
      <c r="K17" s="586"/>
      <c r="L17" s="839"/>
      <c r="M17" s="844"/>
      <c r="N17" s="840"/>
      <c r="O17" s="841"/>
      <c r="P17" s="838"/>
      <c r="Q17" s="838"/>
      <c r="R17" s="838"/>
      <c r="S17" s="838"/>
      <c r="T17" s="838"/>
      <c r="U17" s="838"/>
      <c r="V17" s="838"/>
      <c r="W17" s="838"/>
      <c r="X17" s="838"/>
      <c r="Y17" s="838"/>
      <c r="Z17" s="838"/>
      <c r="AA17" s="838"/>
      <c r="AB17" s="842"/>
    </row>
    <row r="18" spans="1:28" ht="97.5" customHeight="1" x14ac:dyDescent="0.2">
      <c r="A18" s="50" t="s">
        <v>72</v>
      </c>
      <c r="B18" s="35" t="s">
        <v>74</v>
      </c>
      <c r="C18" s="35" t="s">
        <v>76</v>
      </c>
      <c r="D18" s="35" t="s">
        <v>78</v>
      </c>
      <c r="E18" s="35" t="s">
        <v>80</v>
      </c>
      <c r="F18" s="175" t="s">
        <v>21</v>
      </c>
      <c r="G18" s="50" t="s">
        <v>91</v>
      </c>
      <c r="H18" s="50" t="s">
        <v>65</v>
      </c>
      <c r="I18" s="51" t="s">
        <v>165</v>
      </c>
      <c r="J18" s="51" t="s">
        <v>62</v>
      </c>
      <c r="K18" s="50" t="s">
        <v>924</v>
      </c>
      <c r="L18" s="35" t="s">
        <v>271</v>
      </c>
      <c r="M18" s="50" t="s">
        <v>255</v>
      </c>
      <c r="N18" s="52" t="s">
        <v>925</v>
      </c>
      <c r="O18" s="37" t="s">
        <v>256</v>
      </c>
      <c r="P18" s="54"/>
      <c r="Q18" s="54"/>
      <c r="R18" s="54"/>
      <c r="S18" s="54">
        <v>0.33</v>
      </c>
      <c r="T18" s="54"/>
      <c r="U18" s="54"/>
      <c r="V18" s="54"/>
      <c r="W18" s="54">
        <v>0.33</v>
      </c>
      <c r="X18" s="54"/>
      <c r="Y18" s="54"/>
      <c r="Z18" s="54"/>
      <c r="AA18" s="54">
        <v>0.34</v>
      </c>
      <c r="AB18" s="216">
        <f t="shared" si="0"/>
        <v>1</v>
      </c>
    </row>
  </sheetData>
  <sheetProtection formatCells="0" selectLockedCells="1" selectUnlockedCells="1"/>
  <mergeCells count="76">
    <mergeCell ref="Z16:Z17"/>
    <mergeCell ref="AA16:AA17"/>
    <mergeCell ref="AB16:AB17"/>
    <mergeCell ref="U16:U17"/>
    <mergeCell ref="V16:V17"/>
    <mergeCell ref="W16:W17"/>
    <mergeCell ref="X16:X17"/>
    <mergeCell ref="Y16:Y17"/>
    <mergeCell ref="F14:F15"/>
    <mergeCell ref="Q16:Q17"/>
    <mergeCell ref="R16:R17"/>
    <mergeCell ref="S16:S17"/>
    <mergeCell ref="T16:T17"/>
    <mergeCell ref="R14:R15"/>
    <mergeCell ref="S14:S15"/>
    <mergeCell ref="T14:T15"/>
    <mergeCell ref="H14:H15"/>
    <mergeCell ref="I14:I15"/>
    <mergeCell ref="J14:J15"/>
    <mergeCell ref="K14:K15"/>
    <mergeCell ref="L14:L15"/>
    <mergeCell ref="A14:A15"/>
    <mergeCell ref="B14:B15"/>
    <mergeCell ref="C14:C15"/>
    <mergeCell ref="D14:D15"/>
    <mergeCell ref="E14:E15"/>
    <mergeCell ref="AB14:AB15"/>
    <mergeCell ref="F16:F17"/>
    <mergeCell ref="A16:A17"/>
    <mergeCell ref="B16:B17"/>
    <mergeCell ref="C16:C17"/>
    <mergeCell ref="D16:D17"/>
    <mergeCell ref="E16:E17"/>
    <mergeCell ref="H16:H17"/>
    <mergeCell ref="I16:I17"/>
    <mergeCell ref="J16:J17"/>
    <mergeCell ref="K16:K17"/>
    <mergeCell ref="L16:L17"/>
    <mergeCell ref="M16:M17"/>
    <mergeCell ref="N16:N17"/>
    <mergeCell ref="O16:O17"/>
    <mergeCell ref="P16:P17"/>
    <mergeCell ref="W14:W15"/>
    <mergeCell ref="X14:X15"/>
    <mergeCell ref="Y14:Y15"/>
    <mergeCell ref="Z14:Z15"/>
    <mergeCell ref="AA14:AA15"/>
    <mergeCell ref="U14:U15"/>
    <mergeCell ref="V14:V15"/>
    <mergeCell ref="M14:M15"/>
    <mergeCell ref="N14:N15"/>
    <mergeCell ref="O14:O15"/>
    <mergeCell ref="P14:P15"/>
    <mergeCell ref="Q14:Q15"/>
    <mergeCell ref="X5:AA5"/>
    <mergeCell ref="M5:M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9:R9 X9 T9 Z9">
    <cfRule type="colorScale" priority="6">
      <colorScale>
        <cfvo type="min"/>
        <cfvo type="max"/>
        <color theme="0" tint="-0.14999847407452621"/>
        <color theme="0" tint="-0.14999847407452621"/>
      </colorScale>
    </cfRule>
  </conditionalFormatting>
  <conditionalFormatting sqref="P8:T8">
    <cfRule type="colorScale" priority="7">
      <colorScale>
        <cfvo type="min"/>
        <cfvo type="max"/>
        <color theme="0" tint="-0.14999847407452621"/>
        <color theme="0" tint="-0.14999847407452621"/>
      </colorScale>
    </cfRule>
  </conditionalFormatting>
  <conditionalFormatting sqref="P9:AA9">
    <cfRule type="colorScale" priority="5">
      <colorScale>
        <cfvo type="min"/>
        <cfvo type="max"/>
        <color theme="0" tint="-0.14999847407452621"/>
        <color theme="0" tint="-0.14999847407452621"/>
      </colorScale>
    </cfRule>
  </conditionalFormatting>
  <conditionalFormatting sqref="P11:AA13 P10:Z10 P7:Q7 S7:AA7 P18:AA18 P16:AA16">
    <cfRule type="colorScale" priority="9">
      <colorScale>
        <cfvo type="min"/>
        <cfvo type="max"/>
        <color theme="0" tint="-0.14999847407452621"/>
        <color theme="0" tint="-0.14999847407452621"/>
      </colorScale>
    </cfRule>
  </conditionalFormatting>
  <conditionalFormatting sqref="P14:AA14">
    <cfRule type="colorScale" priority="2">
      <colorScale>
        <cfvo type="min"/>
        <cfvo type="max"/>
        <color theme="0" tint="-0.14999847407452621"/>
        <color theme="0" tint="-0.14999847407452621"/>
      </colorScale>
    </cfRule>
  </conditionalFormatting>
  <conditionalFormatting sqref="S8:T8">
    <cfRule type="colorScale" priority="8">
      <colorScale>
        <cfvo type="min"/>
        <cfvo type="max"/>
        <color theme="0" tint="-0.14999847407452621"/>
        <color theme="0" tint="-0.14999847407452621"/>
      </colorScale>
    </cfRule>
  </conditionalFormatting>
  <conditionalFormatting sqref="U8:AA8">
    <cfRule type="colorScale" priority="3">
      <colorScale>
        <cfvo type="min"/>
        <cfvo type="max"/>
        <color theme="0" tint="-0.14999847407452621"/>
        <color theme="0" tint="-0.14999847407452621"/>
      </colorScale>
    </cfRule>
  </conditionalFormatting>
  <conditionalFormatting sqref="Z8 X8">
    <cfRule type="colorScale" priority="4">
      <colorScale>
        <cfvo type="min"/>
        <cfvo type="max"/>
        <color theme="0" tint="-0.14999847407452621"/>
        <color theme="0" tint="-0.14999847407452621"/>
      </colorScale>
    </cfRule>
  </conditionalFormatting>
  <conditionalFormatting sqref="AA10">
    <cfRule type="colorScale" priority="1">
      <colorScale>
        <cfvo type="min"/>
        <cfvo type="max"/>
        <color theme="0" tint="-0.14999847407452621"/>
        <color theme="0" tint="-0.14999847407452621"/>
      </colorScale>
    </cfRule>
  </conditionalFormatting>
  <conditionalFormatting sqref="AB7:AB14 AB16 AB18">
    <cfRule type="colorScale" priority="10">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251D32A-9372-4021-8F61-62D6586DDEB8}">
          <x14:formula1>
            <xm:f>'Listas '!$D$2:$D$13</xm:f>
          </x14:formula1>
          <xm:sqref>F18 F7:F14 F16</xm:sqref>
        </x14:dataValidation>
        <x14:dataValidation type="list" allowBlank="1" showInputMessage="1" showErrorMessage="1" xr:uid="{9F37D9A1-3BC1-4626-B408-2AA5B8692499}">
          <x14:formula1>
            <xm:f>'Listas '!$A$51:$A$93</xm:f>
          </x14:formula1>
          <xm:sqref>G7:G18</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0E45-BA23-44B1-8F73-593DC5CA8BEF}">
  <sheetPr>
    <tabColor rgb="FF78C764"/>
  </sheetPr>
  <dimension ref="A1:W29"/>
  <sheetViews>
    <sheetView view="pageBreakPreview" zoomScale="48" zoomScaleNormal="73" zoomScaleSheetLayoutView="48" workbookViewId="0">
      <selection activeCell="A24" sqref="A24:A26"/>
    </sheetView>
  </sheetViews>
  <sheetFormatPr baseColWidth="10" defaultColWidth="11.42578125" defaultRowHeight="14.25" x14ac:dyDescent="0.2"/>
  <cols>
    <col min="1" max="1" width="48.42578125" style="5" customWidth="1"/>
    <col min="2" max="2" width="70" style="5" customWidth="1"/>
    <col min="3" max="3" width="40.7109375" style="5" customWidth="1"/>
    <col min="4" max="4" width="53.85546875" style="5" customWidth="1"/>
    <col min="5" max="5" width="52.28515625" style="5" customWidth="1"/>
    <col min="6" max="6" width="20" style="5" customWidth="1"/>
    <col min="7" max="7" width="89" style="5" customWidth="1"/>
    <col min="8" max="8" width="25.7109375" style="5" bestFit="1" customWidth="1"/>
    <col min="9" max="9" width="41.5703125" style="5" bestFit="1" customWidth="1"/>
    <col min="10" max="10" width="51.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row>
    <row r="4" spans="1:23" s="25" customFormat="1" ht="30" customHeight="1" thickBot="1" x14ac:dyDescent="0.35">
      <c r="A4" s="613" t="s">
        <v>194</v>
      </c>
      <c r="B4" s="613"/>
      <c r="C4" s="614" t="s">
        <v>1550</v>
      </c>
      <c r="D4" s="614"/>
      <c r="E4" s="614"/>
      <c r="F4" s="614"/>
      <c r="G4" s="614"/>
      <c r="H4" s="614"/>
      <c r="I4" s="614"/>
      <c r="J4" s="614"/>
      <c r="K4" s="614"/>
      <c r="L4" s="614"/>
      <c r="M4" s="614"/>
      <c r="N4" s="614"/>
      <c r="O4" s="614"/>
      <c r="P4" s="614"/>
      <c r="Q4" s="614"/>
      <c r="R4" s="614"/>
      <c r="S4" s="614"/>
      <c r="T4" s="614"/>
      <c r="U4" s="614"/>
      <c r="V4" s="614"/>
      <c r="W4" s="614"/>
    </row>
    <row r="5" spans="1:23" s="23" customFormat="1" ht="50.25" customHeight="1" thickBot="1" x14ac:dyDescent="0.3">
      <c r="A5" s="635" t="s">
        <v>151</v>
      </c>
      <c r="B5" s="637" t="s">
        <v>152</v>
      </c>
      <c r="C5" s="632" t="s">
        <v>195</v>
      </c>
      <c r="D5" s="632" t="s">
        <v>156</v>
      </c>
      <c r="E5" s="632" t="s">
        <v>157</v>
      </c>
      <c r="F5" s="632" t="s">
        <v>155</v>
      </c>
      <c r="G5" s="632" t="s">
        <v>196</v>
      </c>
      <c r="H5" s="632" t="s">
        <v>197</v>
      </c>
      <c r="I5" s="632" t="s">
        <v>198</v>
      </c>
      <c r="J5" s="632" t="s">
        <v>159</v>
      </c>
      <c r="K5" s="627" t="s">
        <v>160</v>
      </c>
      <c r="L5" s="627"/>
      <c r="M5" s="627"/>
      <c r="N5" s="627"/>
      <c r="O5" s="627" t="s">
        <v>161</v>
      </c>
      <c r="P5" s="627"/>
      <c r="Q5" s="627"/>
      <c r="R5" s="627"/>
      <c r="S5" s="627" t="s">
        <v>162</v>
      </c>
      <c r="T5" s="627"/>
      <c r="U5" s="627"/>
      <c r="V5" s="627"/>
      <c r="W5" s="627" t="s">
        <v>163</v>
      </c>
    </row>
    <row r="6" spans="1:23" s="24" customFormat="1" ht="41.25" customHeight="1" thickBot="1" x14ac:dyDescent="0.3">
      <c r="A6" s="636"/>
      <c r="B6" s="638"/>
      <c r="C6" s="631"/>
      <c r="D6" s="631"/>
      <c r="E6" s="631"/>
      <c r="F6" s="631"/>
      <c r="G6" s="631"/>
      <c r="H6" s="631"/>
      <c r="I6" s="631"/>
      <c r="J6" s="631"/>
      <c r="K6" s="118">
        <v>1</v>
      </c>
      <c r="L6" s="118">
        <v>2</v>
      </c>
      <c r="M6" s="118">
        <v>3</v>
      </c>
      <c r="N6" s="118">
        <v>4</v>
      </c>
      <c r="O6" s="118">
        <v>5</v>
      </c>
      <c r="P6" s="118">
        <v>6</v>
      </c>
      <c r="Q6" s="118">
        <v>7</v>
      </c>
      <c r="R6" s="118">
        <v>8</v>
      </c>
      <c r="S6" s="118">
        <v>9</v>
      </c>
      <c r="T6" s="118">
        <v>10</v>
      </c>
      <c r="U6" s="118">
        <v>11</v>
      </c>
      <c r="V6" s="118">
        <v>12</v>
      </c>
      <c r="W6" s="639"/>
    </row>
    <row r="7" spans="1:23" s="24" customFormat="1" ht="60" customHeight="1" thickBot="1" x14ac:dyDescent="0.3">
      <c r="A7" s="608" t="str">
        <f>+'11. PAI-Escuela '!F7</f>
        <v>7. Gestionar el conocimiento y la innovación en la Justicia Penal Militar y Policial. </v>
      </c>
      <c r="B7" s="608" t="str">
        <f>+'11. PAI-Escuela '!G7</f>
        <v>34. Fomentar una cultura de gestión del conocimiento e innovación a partir de la articulación y el trabajo colaborativo con las diferentes áreas y grupos de interés.</v>
      </c>
      <c r="C7" s="846" t="s">
        <v>65</v>
      </c>
      <c r="D7" s="609" t="str">
        <f>+'11. PAI-Escuela '!L7</f>
        <v>Implementar programa piloto de Justicia Restaurativa de la JPMP</v>
      </c>
      <c r="E7" s="846" t="str">
        <f>+'11. PAI-Escuela '!M7</f>
        <v xml:space="preserve">Desarrollar el piloto del Programa de JR en dos (2) procesos de la JPMP
</v>
      </c>
      <c r="F7" s="475" t="s">
        <v>926</v>
      </c>
      <c r="G7" s="400" t="s">
        <v>927</v>
      </c>
      <c r="H7" s="476">
        <v>0.3</v>
      </c>
      <c r="I7" s="477" t="s">
        <v>928</v>
      </c>
      <c r="J7" s="400" t="s">
        <v>929</v>
      </c>
      <c r="K7" s="402"/>
      <c r="L7" s="402"/>
      <c r="M7" s="402"/>
      <c r="N7" s="402"/>
      <c r="O7" s="402"/>
      <c r="P7" s="402">
        <v>0.3</v>
      </c>
      <c r="Q7" s="402"/>
      <c r="R7" s="402"/>
      <c r="S7" s="402"/>
      <c r="T7" s="402"/>
      <c r="U7" s="402"/>
      <c r="V7" s="402"/>
      <c r="W7" s="845">
        <f>SUM(K7:V9)</f>
        <v>1</v>
      </c>
    </row>
    <row r="8" spans="1:23" s="24" customFormat="1" ht="79.5" customHeight="1" thickBot="1" x14ac:dyDescent="0.3">
      <c r="A8" s="608"/>
      <c r="B8" s="608"/>
      <c r="C8" s="846"/>
      <c r="D8" s="609"/>
      <c r="E8" s="846"/>
      <c r="F8" s="475" t="s">
        <v>930</v>
      </c>
      <c r="G8" s="400" t="s">
        <v>931</v>
      </c>
      <c r="H8" s="476">
        <v>0.3</v>
      </c>
      <c r="I8" s="477" t="s">
        <v>928</v>
      </c>
      <c r="J8" s="400" t="s">
        <v>932</v>
      </c>
      <c r="K8" s="402"/>
      <c r="L8" s="402"/>
      <c r="M8" s="402"/>
      <c r="N8" s="402">
        <v>0.1</v>
      </c>
      <c r="O8" s="402"/>
      <c r="P8" s="402"/>
      <c r="Q8" s="402"/>
      <c r="R8" s="402">
        <v>0.1</v>
      </c>
      <c r="S8" s="402"/>
      <c r="T8" s="402"/>
      <c r="U8" s="402"/>
      <c r="V8" s="402">
        <v>0.1</v>
      </c>
      <c r="W8" s="845"/>
    </row>
    <row r="9" spans="1:23" s="24" customFormat="1" ht="60" customHeight="1" thickBot="1" x14ac:dyDescent="0.3">
      <c r="A9" s="608"/>
      <c r="B9" s="608"/>
      <c r="C9" s="846"/>
      <c r="D9" s="609"/>
      <c r="E9" s="846"/>
      <c r="F9" s="475" t="s">
        <v>933</v>
      </c>
      <c r="G9" s="400" t="s">
        <v>934</v>
      </c>
      <c r="H9" s="478">
        <v>0.4</v>
      </c>
      <c r="I9" s="477" t="s">
        <v>928</v>
      </c>
      <c r="J9" s="400" t="s">
        <v>935</v>
      </c>
      <c r="K9" s="402"/>
      <c r="L9" s="402"/>
      <c r="M9" s="402"/>
      <c r="N9" s="402"/>
      <c r="O9" s="402"/>
      <c r="P9" s="402"/>
      <c r="Q9" s="402"/>
      <c r="R9" s="402">
        <v>0.2</v>
      </c>
      <c r="S9" s="402"/>
      <c r="T9" s="402"/>
      <c r="U9" s="402"/>
      <c r="V9" s="402">
        <v>0.2</v>
      </c>
      <c r="W9" s="845"/>
    </row>
    <row r="10" spans="1:23" s="24" customFormat="1" ht="60" customHeight="1" thickBot="1" x14ac:dyDescent="0.3">
      <c r="A10" s="608" t="str">
        <f>+'11. PAI-Escuela '!F8</f>
        <v>7. Gestionar el conocimiento y la innovación en la Justicia Penal Militar y Policial. </v>
      </c>
      <c r="B10" s="608" t="str">
        <f>+'11. PAI-Escuela '!G8</f>
        <v>30. Fortalecer las competencias para el desempeño de los roles de la misionalidad en la JPMP.</v>
      </c>
      <c r="C10" s="846" t="s">
        <v>65</v>
      </c>
      <c r="D10" s="609" t="str">
        <f>+'11. PAI-Escuela '!L8</f>
        <v>Fortalecer los conocimientos de los funcionarios en técnicas de criminalística e investigación criminal tendientes a la modernización y eficiencia de la Justicia Penal Militar y Policial.</v>
      </c>
      <c r="E10" s="846" t="str">
        <f>+'11. PAI-Escuela '!M8</f>
        <v>(1) Programa de formación especializado en investigación criminal para la JPMP</v>
      </c>
      <c r="F10" s="475" t="s">
        <v>936</v>
      </c>
      <c r="G10" s="399" t="s">
        <v>937</v>
      </c>
      <c r="H10" s="478">
        <v>0.2</v>
      </c>
      <c r="I10" s="450" t="s">
        <v>938</v>
      </c>
      <c r="J10" s="400" t="s">
        <v>939</v>
      </c>
      <c r="K10" s="402"/>
      <c r="L10" s="402"/>
      <c r="M10" s="402"/>
      <c r="N10" s="402"/>
      <c r="O10" s="402"/>
      <c r="P10" s="402">
        <v>0.1</v>
      </c>
      <c r="Q10" s="402"/>
      <c r="R10" s="402"/>
      <c r="S10" s="402"/>
      <c r="T10" s="402"/>
      <c r="U10" s="402"/>
      <c r="V10" s="402">
        <v>0.1</v>
      </c>
      <c r="W10" s="845">
        <f>SUM(K10:V11)</f>
        <v>1</v>
      </c>
    </row>
    <row r="11" spans="1:23" s="24" customFormat="1" ht="60" customHeight="1" thickBot="1" x14ac:dyDescent="0.3">
      <c r="A11" s="608"/>
      <c r="B11" s="608"/>
      <c r="C11" s="846"/>
      <c r="D11" s="609"/>
      <c r="E11" s="846"/>
      <c r="F11" s="475" t="s">
        <v>940</v>
      </c>
      <c r="G11" s="399" t="s">
        <v>941</v>
      </c>
      <c r="H11" s="478">
        <v>0.8</v>
      </c>
      <c r="I11" s="450" t="s">
        <v>942</v>
      </c>
      <c r="J11" s="400" t="s">
        <v>943</v>
      </c>
      <c r="K11" s="402"/>
      <c r="L11" s="402"/>
      <c r="M11" s="402"/>
      <c r="N11" s="402"/>
      <c r="O11" s="402"/>
      <c r="P11" s="402">
        <v>0.4</v>
      </c>
      <c r="Q11" s="402"/>
      <c r="R11" s="402"/>
      <c r="S11" s="402"/>
      <c r="T11" s="402"/>
      <c r="U11" s="402"/>
      <c r="V11" s="402">
        <v>0.4</v>
      </c>
      <c r="W11" s="845"/>
    </row>
    <row r="12" spans="1:23" s="8" customFormat="1" ht="84" customHeight="1" thickBot="1" x14ac:dyDescent="0.3">
      <c r="A12" s="401" t="str">
        <f>+'11. PAI-Escuela '!F9</f>
        <v>7. Gestionar el conocimiento y la innovación en la Justicia Penal Militar y Policial. </v>
      </c>
      <c r="B12" s="401" t="str">
        <f>+'11. PAI-Escuela '!G9</f>
        <v>30. Fortalecer las competencias para el desempeño de los roles de la misionalidad en la JPMP.</v>
      </c>
      <c r="C12" s="474" t="s">
        <v>65</v>
      </c>
      <c r="D12" s="400" t="str">
        <f>+'11. PAI-Escuela '!L9</f>
        <v>Fortalecer el conocimiento y difusión de la Inteligencia Artificial para los funcionarios de la entidad.</v>
      </c>
      <c r="E12" s="399" t="str">
        <f>+'11. PAI-Escuela '!M9</f>
        <v>Ejecutar el 80% del cronograma establecido del  programa de Inteligencia Artificial para vigencia</v>
      </c>
      <c r="F12" s="475" t="s">
        <v>944</v>
      </c>
      <c r="G12" s="399" t="s">
        <v>945</v>
      </c>
      <c r="H12" s="478">
        <v>1</v>
      </c>
      <c r="I12" s="450" t="s">
        <v>1515</v>
      </c>
      <c r="J12" s="401" t="s">
        <v>897</v>
      </c>
      <c r="K12" s="402"/>
      <c r="L12" s="402"/>
      <c r="M12" s="402"/>
      <c r="N12" s="402">
        <v>0.25</v>
      </c>
      <c r="O12" s="402"/>
      <c r="P12" s="402"/>
      <c r="Q12" s="402">
        <v>0.25</v>
      </c>
      <c r="R12" s="402"/>
      <c r="S12" s="402"/>
      <c r="T12" s="402">
        <v>0.25</v>
      </c>
      <c r="U12" s="402"/>
      <c r="V12" s="402">
        <v>0.25</v>
      </c>
      <c r="W12" s="403">
        <f>SUM(K12:V12)</f>
        <v>1</v>
      </c>
    </row>
    <row r="13" spans="1:23" s="8" customFormat="1" ht="60" customHeight="1" thickBot="1" x14ac:dyDescent="0.3">
      <c r="A13" s="608" t="str">
        <f>+'11. PAI-Escuela '!F10</f>
        <v>7. Gestionar el conocimiento y la innovación en la Justicia Penal Militar y Policial. </v>
      </c>
      <c r="B13" s="608" t="str">
        <f>+'11. PAI-Escuela '!G10</f>
        <v>35. Fomentar procesos de investigación académica en la Jurisdicción Especializada. </v>
      </c>
      <c r="C13" s="846" t="s">
        <v>65</v>
      </c>
      <c r="D13" s="609" t="str">
        <f>+'11. PAI-Escuela '!L10</f>
        <v>Crear y consolidar líneas de investigación académica en la JPMP</v>
      </c>
      <c r="E13" s="846" t="str">
        <f>+'11. PAI-Escuela '!M10</f>
        <v>Establecer y desarrollar al menos 2 líneas de investigación académica en la vigencia.</v>
      </c>
      <c r="F13" s="475" t="s">
        <v>946</v>
      </c>
      <c r="G13" s="399" t="s">
        <v>947</v>
      </c>
      <c r="H13" s="478">
        <v>0.1</v>
      </c>
      <c r="I13" s="450" t="s">
        <v>938</v>
      </c>
      <c r="J13" s="401" t="s">
        <v>948</v>
      </c>
      <c r="K13" s="402"/>
      <c r="L13" s="402">
        <v>0.1</v>
      </c>
      <c r="M13" s="402"/>
      <c r="N13" s="402"/>
      <c r="O13" s="402"/>
      <c r="P13" s="402"/>
      <c r="Q13" s="402"/>
      <c r="R13" s="402"/>
      <c r="S13" s="402"/>
      <c r="T13" s="402"/>
      <c r="U13" s="402"/>
      <c r="V13" s="402"/>
      <c r="W13" s="845">
        <f>SUM(K13:V15)</f>
        <v>1</v>
      </c>
    </row>
    <row r="14" spans="1:23" s="8" customFormat="1" ht="60" customHeight="1" thickBot="1" x14ac:dyDescent="0.3">
      <c r="A14" s="608"/>
      <c r="B14" s="608"/>
      <c r="C14" s="846"/>
      <c r="D14" s="609"/>
      <c r="E14" s="846"/>
      <c r="F14" s="475" t="s">
        <v>949</v>
      </c>
      <c r="G14" s="399" t="s">
        <v>950</v>
      </c>
      <c r="H14" s="478">
        <v>0.3</v>
      </c>
      <c r="I14" s="450" t="s">
        <v>938</v>
      </c>
      <c r="J14" s="401" t="s">
        <v>951</v>
      </c>
      <c r="K14" s="402"/>
      <c r="L14" s="402"/>
      <c r="M14" s="402"/>
      <c r="N14" s="402"/>
      <c r="O14" s="402"/>
      <c r="P14" s="402">
        <v>0.3</v>
      </c>
      <c r="Q14" s="402"/>
      <c r="R14" s="402"/>
      <c r="S14" s="402"/>
      <c r="T14" s="402"/>
      <c r="U14" s="402"/>
      <c r="V14" s="402"/>
      <c r="W14" s="845"/>
    </row>
    <row r="15" spans="1:23" s="8" customFormat="1" ht="60" customHeight="1" thickBot="1" x14ac:dyDescent="0.3">
      <c r="A15" s="608"/>
      <c r="B15" s="608"/>
      <c r="C15" s="846"/>
      <c r="D15" s="609"/>
      <c r="E15" s="846"/>
      <c r="F15" s="475" t="s">
        <v>952</v>
      </c>
      <c r="G15" s="399" t="s">
        <v>953</v>
      </c>
      <c r="H15" s="478">
        <v>0.6</v>
      </c>
      <c r="I15" s="450" t="s">
        <v>938</v>
      </c>
      <c r="J15" s="401" t="s">
        <v>954</v>
      </c>
      <c r="K15" s="402"/>
      <c r="L15" s="402"/>
      <c r="M15" s="404"/>
      <c r="N15" s="402"/>
      <c r="O15" s="402"/>
      <c r="P15" s="402"/>
      <c r="Q15" s="402"/>
      <c r="R15" s="402"/>
      <c r="S15" s="402"/>
      <c r="T15" s="402"/>
      <c r="U15" s="402">
        <v>0.6</v>
      </c>
      <c r="V15" s="402"/>
      <c r="W15" s="845"/>
    </row>
    <row r="16" spans="1:23" s="8" customFormat="1" ht="60" customHeight="1" thickBot="1" x14ac:dyDescent="0.3">
      <c r="A16" s="608" t="str">
        <f>+'11. PAI-Escuela '!F11</f>
        <v>7. Gestionar el conocimiento y la innovación en la Justicia Penal Militar y Policial. </v>
      </c>
      <c r="B16" s="608" t="str">
        <f>+'11. PAI-Escuela '!G11</f>
        <v>34. Fomentar una cultura de gestión del conocimiento e innovación a partir de la articulación y el trabajo colaborativo con las diferentes áreas y grupos de interés.</v>
      </c>
      <c r="C16" s="846" t="s">
        <v>65</v>
      </c>
      <c r="D16" s="609" t="str">
        <f>+'11. PAI-Escuela '!L11</f>
        <v>Fortalecer la Red de Formadores de la EJPMP</v>
      </c>
      <c r="E16" s="609" t="str">
        <f>+'11. PAI-Escuela '!M11</f>
        <v>Incorporar al menos 5 nuevos formadores e implementar en un 50% las estrategias pedagógicas y la comunidad de aprendizaje en la vigencia.</v>
      </c>
      <c r="F16" s="475" t="s">
        <v>955</v>
      </c>
      <c r="G16" s="399" t="s">
        <v>956</v>
      </c>
      <c r="H16" s="478">
        <v>0.1</v>
      </c>
      <c r="I16" s="450" t="s">
        <v>938</v>
      </c>
      <c r="J16" s="401" t="s">
        <v>957</v>
      </c>
      <c r="K16" s="402">
        <v>0.1</v>
      </c>
      <c r="L16" s="402"/>
      <c r="M16" s="402"/>
      <c r="N16" s="402"/>
      <c r="O16" s="402"/>
      <c r="P16" s="402"/>
      <c r="Q16" s="404"/>
      <c r="R16" s="402"/>
      <c r="S16" s="402"/>
      <c r="T16" s="402"/>
      <c r="U16" s="402"/>
      <c r="V16" s="402"/>
      <c r="W16" s="845">
        <f>SUM(K16:V18)</f>
        <v>1</v>
      </c>
    </row>
    <row r="17" spans="1:23" s="8" customFormat="1" ht="60" customHeight="1" thickBot="1" x14ac:dyDescent="0.3">
      <c r="A17" s="608"/>
      <c r="B17" s="608"/>
      <c r="C17" s="846"/>
      <c r="D17" s="609"/>
      <c r="E17" s="609"/>
      <c r="F17" s="475" t="s">
        <v>958</v>
      </c>
      <c r="G17" s="399" t="s">
        <v>959</v>
      </c>
      <c r="H17" s="478">
        <v>0.5</v>
      </c>
      <c r="I17" s="450" t="s">
        <v>960</v>
      </c>
      <c r="J17" s="401" t="s">
        <v>961</v>
      </c>
      <c r="K17" s="402"/>
      <c r="L17" s="402"/>
      <c r="M17" s="404"/>
      <c r="N17" s="402"/>
      <c r="O17" s="402">
        <v>0.25</v>
      </c>
      <c r="P17" s="402"/>
      <c r="Q17" s="404"/>
      <c r="R17" s="402"/>
      <c r="S17" s="402">
        <v>0.25</v>
      </c>
      <c r="T17" s="402"/>
      <c r="U17" s="402"/>
      <c r="V17" s="402"/>
      <c r="W17" s="845"/>
    </row>
    <row r="18" spans="1:23" s="8" customFormat="1" ht="60" customHeight="1" thickBot="1" x14ac:dyDescent="0.3">
      <c r="A18" s="608"/>
      <c r="B18" s="608"/>
      <c r="C18" s="846"/>
      <c r="D18" s="609"/>
      <c r="E18" s="609"/>
      <c r="F18" s="475" t="s">
        <v>962</v>
      </c>
      <c r="G18" s="399" t="s">
        <v>963</v>
      </c>
      <c r="H18" s="478">
        <v>0.4</v>
      </c>
      <c r="I18" s="450" t="s">
        <v>960</v>
      </c>
      <c r="J18" s="401" t="s">
        <v>964</v>
      </c>
      <c r="K18" s="402"/>
      <c r="L18" s="402"/>
      <c r="M18" s="402"/>
      <c r="N18" s="402"/>
      <c r="O18" s="402"/>
      <c r="P18" s="402"/>
      <c r="Q18" s="402">
        <v>0.2</v>
      </c>
      <c r="R18" s="402"/>
      <c r="S18" s="402"/>
      <c r="T18" s="402"/>
      <c r="U18" s="402">
        <v>0.2</v>
      </c>
      <c r="V18" s="402"/>
      <c r="W18" s="845"/>
    </row>
    <row r="19" spans="1:23" s="16" customFormat="1" ht="65.099999999999994" customHeight="1" thickBot="1" x14ac:dyDescent="0.25">
      <c r="A19" s="608" t="str">
        <f>+'11. PAI-Escuela '!F12</f>
        <v>7. Gestionar el conocimiento y la innovación en la Justicia Penal Militar y Policial. </v>
      </c>
      <c r="B19" s="608" t="str">
        <f>+'11. PAI-Escuela '!G12</f>
        <v>28. Relacionamiento con las Fuerzas Militares y la Policía nacional para el intercambio de conocimiento, impactando a los grupos de valor de la fuerza pública y de la Entidad.</v>
      </c>
      <c r="C19" s="846" t="s">
        <v>65</v>
      </c>
      <c r="D19" s="609" t="str">
        <f>+'11. PAI-Escuela '!L12</f>
        <v>Impulsar un enfoque integral de formación en JPMP para la Fuerza Pública</v>
      </c>
      <c r="E19" s="609" t="str">
        <f>+'11. PAI-Escuela '!M12</f>
        <v>Consolidar  (1) curso especializado para instrucción y capacitación; y  presentar (1) iniciativa de Red de Escuelas del Sector Defensa.</v>
      </c>
      <c r="F19" s="475" t="s">
        <v>965</v>
      </c>
      <c r="G19" s="399" t="s">
        <v>966</v>
      </c>
      <c r="H19" s="478">
        <v>0.7</v>
      </c>
      <c r="I19" s="450" t="s">
        <v>942</v>
      </c>
      <c r="J19" s="400" t="s">
        <v>967</v>
      </c>
      <c r="K19" s="402"/>
      <c r="L19" s="402"/>
      <c r="M19" s="479"/>
      <c r="N19" s="479">
        <v>0.23</v>
      </c>
      <c r="O19" s="402"/>
      <c r="P19" s="402"/>
      <c r="Q19" s="402"/>
      <c r="R19" s="402">
        <v>0.23</v>
      </c>
      <c r="S19" s="402"/>
      <c r="T19" s="402"/>
      <c r="U19" s="402"/>
      <c r="V19" s="402">
        <v>0.24</v>
      </c>
      <c r="W19" s="845">
        <f>SUM(K19:V20)</f>
        <v>1</v>
      </c>
    </row>
    <row r="20" spans="1:23" ht="65.099999999999994" customHeight="1" thickBot="1" x14ac:dyDescent="0.25">
      <c r="A20" s="608"/>
      <c r="B20" s="608"/>
      <c r="C20" s="846"/>
      <c r="D20" s="609"/>
      <c r="E20" s="609"/>
      <c r="F20" s="475" t="s">
        <v>968</v>
      </c>
      <c r="G20" s="399" t="s">
        <v>969</v>
      </c>
      <c r="H20" s="478">
        <v>0.3</v>
      </c>
      <c r="I20" s="450" t="s">
        <v>970</v>
      </c>
      <c r="J20" s="400" t="s">
        <v>971</v>
      </c>
      <c r="K20" s="402"/>
      <c r="L20" s="402"/>
      <c r="M20" s="479"/>
      <c r="N20" s="479">
        <v>0.15</v>
      </c>
      <c r="O20" s="402"/>
      <c r="P20" s="402"/>
      <c r="Q20" s="402">
        <v>0.15</v>
      </c>
      <c r="R20" s="402"/>
      <c r="S20" s="402"/>
      <c r="T20" s="402"/>
      <c r="U20" s="402"/>
      <c r="V20" s="402"/>
      <c r="W20" s="845"/>
    </row>
    <row r="21" spans="1:23" ht="65.099999999999994" customHeight="1" thickBot="1" x14ac:dyDescent="0.25">
      <c r="A21" s="608" t="str">
        <f>+'11. PAI-Escuela '!F13</f>
        <v>7. Gestionar el conocimiento y la innovación en la Justicia Penal Militar y Policial. </v>
      </c>
      <c r="B21" s="608" t="str">
        <f>+'11. PAI-Escuela '!G13</f>
        <v>34. Fomentar una cultura de gestión del conocimiento e innovación a partir de la articulación y el trabajo colaborativo con las diferentes áreas y grupos de interés.</v>
      </c>
      <c r="C21" s="847" t="s">
        <v>65</v>
      </c>
      <c r="D21" s="608" t="str">
        <f>+'11. PAI-Escuela '!L13</f>
        <v>Consolidar el diseño de educación corporativa de la JPMP</v>
      </c>
      <c r="E21" s="608" t="str">
        <f>+'11. PAI-Escuela '!M13</f>
        <v>Implementar 2 estrategias para consolidar el diseño de educación corporativa de la JPMP</v>
      </c>
      <c r="F21" s="475" t="s">
        <v>972</v>
      </c>
      <c r="G21" s="399" t="s">
        <v>973</v>
      </c>
      <c r="H21" s="478">
        <v>0.25</v>
      </c>
      <c r="I21" s="450" t="s">
        <v>960</v>
      </c>
      <c r="J21" s="401" t="s">
        <v>974</v>
      </c>
      <c r="K21" s="402"/>
      <c r="L21" s="402"/>
      <c r="M21" s="402"/>
      <c r="N21" s="402">
        <v>0.12</v>
      </c>
      <c r="O21" s="402"/>
      <c r="P21" s="402"/>
      <c r="Q21" s="402"/>
      <c r="R21" s="402">
        <v>0.13</v>
      </c>
      <c r="S21" s="402"/>
      <c r="T21" s="402"/>
      <c r="U21" s="402"/>
      <c r="V21" s="402"/>
      <c r="W21" s="845">
        <f>SUM(K21:V23)</f>
        <v>1</v>
      </c>
    </row>
    <row r="22" spans="1:23" ht="65.099999999999994" customHeight="1" thickBot="1" x14ac:dyDescent="0.25">
      <c r="A22" s="608"/>
      <c r="B22" s="608"/>
      <c r="C22" s="847"/>
      <c r="D22" s="608"/>
      <c r="E22" s="608"/>
      <c r="F22" s="475" t="s">
        <v>975</v>
      </c>
      <c r="G22" s="399" t="s">
        <v>976</v>
      </c>
      <c r="H22" s="478">
        <v>0.25</v>
      </c>
      <c r="I22" s="450" t="s">
        <v>1515</v>
      </c>
      <c r="J22" s="401" t="s">
        <v>977</v>
      </c>
      <c r="K22" s="402"/>
      <c r="L22" s="402"/>
      <c r="M22" s="402">
        <v>0.08</v>
      </c>
      <c r="N22" s="402"/>
      <c r="O22" s="402"/>
      <c r="P22" s="480"/>
      <c r="Q22" s="402">
        <v>0.08</v>
      </c>
      <c r="R22" s="402"/>
      <c r="S22" s="402"/>
      <c r="T22" s="402"/>
      <c r="U22" s="402">
        <v>0.09</v>
      </c>
      <c r="V22" s="402"/>
      <c r="W22" s="845"/>
    </row>
    <row r="23" spans="1:23" ht="65.099999999999994" customHeight="1" thickBot="1" x14ac:dyDescent="0.25">
      <c r="A23" s="608"/>
      <c r="B23" s="608"/>
      <c r="C23" s="847"/>
      <c r="D23" s="608"/>
      <c r="E23" s="608"/>
      <c r="F23" s="475" t="s">
        <v>978</v>
      </c>
      <c r="G23" s="399" t="s">
        <v>979</v>
      </c>
      <c r="H23" s="478">
        <v>0.5</v>
      </c>
      <c r="I23" s="450" t="s">
        <v>928</v>
      </c>
      <c r="J23" s="401" t="s">
        <v>980</v>
      </c>
      <c r="K23" s="402"/>
      <c r="L23" s="402"/>
      <c r="M23" s="402"/>
      <c r="N23" s="402">
        <v>0.16</v>
      </c>
      <c r="O23" s="480"/>
      <c r="P23" s="402"/>
      <c r="Q23" s="402"/>
      <c r="R23" s="402">
        <v>0.17</v>
      </c>
      <c r="S23" s="402"/>
      <c r="T23" s="402"/>
      <c r="U23" s="402"/>
      <c r="V23" s="402">
        <v>0.17</v>
      </c>
      <c r="W23" s="845"/>
    </row>
    <row r="24" spans="1:23" ht="49.5" customHeight="1" thickBot="1" x14ac:dyDescent="0.25">
      <c r="A24" s="608" t="str">
        <f>+'11. PAI-Escuela '!F14</f>
        <v>6. Desarrollar y fortalecer los procesos institucionales, que garanticen la misionalidad de la Justicia Penal Militar y Policial.</v>
      </c>
      <c r="B24" s="608" t="str">
        <f>+'11. PAI-Escuela '!G14</f>
        <v>19. Fortalecer el modelo de operación por procesos de la Entidad.</v>
      </c>
      <c r="C24" s="849" t="s">
        <v>65</v>
      </c>
      <c r="D24" s="848" t="str">
        <f>+'11. PAI-Escuela '!L14</f>
        <v>Implementar Plan de Gestión de Conocimiento y la Innovación</v>
      </c>
      <c r="E24" s="608" t="str">
        <f>+'11. PAI-Escuela '!M14</f>
        <v xml:space="preserve">Cumplir el 100% de la actividades programadas Plan de Gestión de Conocimiento y la Innovación </v>
      </c>
      <c r="F24" s="475" t="s">
        <v>981</v>
      </c>
      <c r="G24" s="481" t="s">
        <v>982</v>
      </c>
      <c r="H24" s="478">
        <v>0.2</v>
      </c>
      <c r="I24" s="450" t="s">
        <v>938</v>
      </c>
      <c r="J24" s="482" t="s">
        <v>983</v>
      </c>
      <c r="K24" s="402"/>
      <c r="L24" s="402">
        <v>0.2</v>
      </c>
      <c r="M24" s="402"/>
      <c r="N24" s="402"/>
      <c r="O24" s="402"/>
      <c r="P24" s="402"/>
      <c r="Q24" s="404"/>
      <c r="R24" s="402"/>
      <c r="S24" s="402"/>
      <c r="T24" s="402"/>
      <c r="U24" s="402"/>
      <c r="V24" s="402"/>
      <c r="W24" s="845">
        <f>SUM(K24:V26)</f>
        <v>1</v>
      </c>
    </row>
    <row r="25" spans="1:23" ht="61.5" customHeight="1" thickBot="1" x14ac:dyDescent="0.25">
      <c r="A25" s="608"/>
      <c r="B25" s="608"/>
      <c r="C25" s="849"/>
      <c r="D25" s="848"/>
      <c r="E25" s="608"/>
      <c r="F25" s="475" t="s">
        <v>984</v>
      </c>
      <c r="G25" s="483" t="s">
        <v>985</v>
      </c>
      <c r="H25" s="478">
        <v>0.6</v>
      </c>
      <c r="I25" s="450" t="s">
        <v>938</v>
      </c>
      <c r="J25" s="482" t="s">
        <v>986</v>
      </c>
      <c r="K25" s="402"/>
      <c r="L25" s="402"/>
      <c r="M25" s="402"/>
      <c r="N25" s="480"/>
      <c r="O25" s="402">
        <v>0.2</v>
      </c>
      <c r="P25" s="402"/>
      <c r="Q25" s="402"/>
      <c r="R25" s="480"/>
      <c r="S25" s="402">
        <v>0.2</v>
      </c>
      <c r="T25" s="402"/>
      <c r="U25" s="402"/>
      <c r="V25" s="402">
        <v>0.2</v>
      </c>
      <c r="W25" s="845"/>
    </row>
    <row r="26" spans="1:23" ht="70.5" customHeight="1" thickBot="1" x14ac:dyDescent="0.25">
      <c r="A26" s="608"/>
      <c r="B26" s="401" t="str">
        <f>+'11. PAI-Escuela '!G15</f>
        <v>34. Fomentar una cultura de gestión del conocimiento e innovación a partir de la articulación y el trabajo colaborativo con las diferentes áreas y grupos de interés.</v>
      </c>
      <c r="C26" s="849"/>
      <c r="D26" s="848"/>
      <c r="E26" s="608"/>
      <c r="F26" s="475" t="s">
        <v>987</v>
      </c>
      <c r="G26" s="484" t="s">
        <v>988</v>
      </c>
      <c r="H26" s="478">
        <v>0.2</v>
      </c>
      <c r="I26" s="450" t="s">
        <v>938</v>
      </c>
      <c r="J26" s="482" t="s">
        <v>989</v>
      </c>
      <c r="K26" s="402"/>
      <c r="L26" s="402"/>
      <c r="M26" s="402"/>
      <c r="N26" s="480"/>
      <c r="O26" s="402"/>
      <c r="P26" s="402">
        <v>0.1</v>
      </c>
      <c r="Q26" s="402"/>
      <c r="R26" s="480"/>
      <c r="S26" s="402"/>
      <c r="T26" s="402"/>
      <c r="U26" s="402"/>
      <c r="V26" s="402">
        <v>0.1</v>
      </c>
      <c r="W26" s="845"/>
    </row>
    <row r="27" spans="1:23" ht="90" customHeight="1" thickBot="1" x14ac:dyDescent="0.25">
      <c r="A27" s="608" t="str">
        <f>+'[4]13. PAI-Escuela '!F15</f>
        <v>7. Gestionar el conocimiento y la innovación en la Justicia Penal Militar y Policial. </v>
      </c>
      <c r="B27" s="401" t="str">
        <f>+'11. PAI-Escuela '!G16</f>
        <v>33. Garantizar el cumplimiento del Plan Institucional de Capacitación a través de la gestión oportuna de las actividades de capacitación en términos de preparación y alistamiento logístico requerido.</v>
      </c>
      <c r="C27" s="847" t="s">
        <v>65</v>
      </c>
      <c r="D27" s="608" t="str">
        <f>+'11. PAI-Escuela '!L16</f>
        <v>Implementar   el   Plan Institucional de Capacitación</v>
      </c>
      <c r="E27" s="608" t="str">
        <f>+'11. PAI-Escuela '!M16</f>
        <v>Cumplir el 100% de la actividades programadas Plan Institucional de capacitación</v>
      </c>
      <c r="F27" s="475" t="s">
        <v>990</v>
      </c>
      <c r="G27" s="481" t="s">
        <v>991</v>
      </c>
      <c r="H27" s="478">
        <v>0.2</v>
      </c>
      <c r="I27" s="450" t="s">
        <v>928</v>
      </c>
      <c r="J27" s="401" t="s">
        <v>992</v>
      </c>
      <c r="K27" s="402">
        <v>0.2</v>
      </c>
      <c r="L27" s="402"/>
      <c r="M27" s="402"/>
      <c r="N27" s="402"/>
      <c r="O27" s="402"/>
      <c r="P27" s="402"/>
      <c r="Q27" s="402"/>
      <c r="R27" s="402"/>
      <c r="S27" s="402"/>
      <c r="T27" s="402"/>
      <c r="U27" s="402"/>
      <c r="V27" s="402"/>
      <c r="W27" s="845">
        <f>SUM(K27:V28)</f>
        <v>1</v>
      </c>
    </row>
    <row r="28" spans="1:23" ht="105.75" customHeight="1" thickBot="1" x14ac:dyDescent="0.25">
      <c r="A28" s="608"/>
      <c r="B28" s="401" t="str">
        <f>+'11. PAI-Escuela '!G17</f>
        <v>29. Fortalecer el conocimiento del derecho operacional y la doctrina militar y policial propia de la Fuerza Pública, para el ejercicio de la función judicial e investigativa, de acuerdo con el principio de especialidad de la jurisdicción castrense.</v>
      </c>
      <c r="C28" s="847"/>
      <c r="D28" s="608"/>
      <c r="E28" s="608"/>
      <c r="F28" s="475" t="s">
        <v>993</v>
      </c>
      <c r="G28" s="483" t="s">
        <v>994</v>
      </c>
      <c r="H28" s="478">
        <v>0.8</v>
      </c>
      <c r="I28" s="450" t="s">
        <v>942</v>
      </c>
      <c r="J28" s="482" t="s">
        <v>995</v>
      </c>
      <c r="K28" s="402"/>
      <c r="L28" s="402"/>
      <c r="M28" s="402"/>
      <c r="N28" s="402"/>
      <c r="O28" s="402">
        <v>0.26</v>
      </c>
      <c r="P28" s="402"/>
      <c r="Q28" s="402"/>
      <c r="R28" s="480"/>
      <c r="S28" s="402">
        <v>0.27</v>
      </c>
      <c r="T28" s="402"/>
      <c r="U28" s="402"/>
      <c r="V28" s="402">
        <v>0.27</v>
      </c>
      <c r="W28" s="845"/>
    </row>
    <row r="29" spans="1:23" ht="135.75" customHeight="1" thickBot="1" x14ac:dyDescent="0.25">
      <c r="A29" s="401" t="str">
        <f>+'11. PAI-Escuela '!F18</f>
        <v>4. Fortalecer y articular los mecanismos de prevención y lucha contra la corrupción en la Justicia Penal Militar y Policial.</v>
      </c>
      <c r="B29" s="401" t="str">
        <f>+'11. PAI-Escuela '!G18</f>
        <v>13. Desarrollar, implementar, actualizar y hacer seguimiento a los procedimientos de lucha contra la corrupción.</v>
      </c>
      <c r="C29" s="399" t="s">
        <v>65</v>
      </c>
      <c r="D29" s="401" t="str">
        <f>+'11. PAI-Escuela '!L18</f>
        <v>Ejecutar las acciones establecidas en el marco de la Política de Lucha contra la corrupción y del anexo técnico del programa de Transparencia y Ética Pública (PTEP).</v>
      </c>
      <c r="E29" s="401" t="str">
        <f>+'11. PAI-Escuela '!M18</f>
        <v xml:space="preserve">Incrementar en  10 puntos  el índice anticorrupción con respecto a la vigencia anterior. </v>
      </c>
      <c r="F29" s="475" t="s">
        <v>996</v>
      </c>
      <c r="G29" s="454" t="s">
        <v>997</v>
      </c>
      <c r="H29" s="478">
        <v>1</v>
      </c>
      <c r="I29" s="450" t="s">
        <v>928</v>
      </c>
      <c r="J29" s="401" t="s">
        <v>256</v>
      </c>
      <c r="K29" s="402"/>
      <c r="L29" s="402"/>
      <c r="M29" s="402"/>
      <c r="N29" s="402">
        <v>0.33</v>
      </c>
      <c r="O29" s="402"/>
      <c r="P29" s="402"/>
      <c r="Q29" s="404"/>
      <c r="R29" s="402">
        <v>0.33</v>
      </c>
      <c r="S29" s="402"/>
      <c r="T29" s="402"/>
      <c r="U29" s="402"/>
      <c r="V29" s="402">
        <v>0.34</v>
      </c>
      <c r="W29" s="403">
        <f>SUM(K29:V29)</f>
        <v>1</v>
      </c>
    </row>
  </sheetData>
  <sheetProtection formatCells="0" selectLockedCells="1" selectUnlockedCells="1"/>
  <mergeCells count="64">
    <mergeCell ref="C27:C28"/>
    <mergeCell ref="D27:D28"/>
    <mergeCell ref="E27:E28"/>
    <mergeCell ref="A27:A28"/>
    <mergeCell ref="A21:A23"/>
    <mergeCell ref="B21:B23"/>
    <mergeCell ref="C21:C23"/>
    <mergeCell ref="D21:D23"/>
    <mergeCell ref="E21:E23"/>
    <mergeCell ref="B24:B25"/>
    <mergeCell ref="D24:D26"/>
    <mergeCell ref="E24:E26"/>
    <mergeCell ref="C24:C26"/>
    <mergeCell ref="A24:A26"/>
    <mergeCell ref="A16:A18"/>
    <mergeCell ref="B16:B18"/>
    <mergeCell ref="C16:C18"/>
    <mergeCell ref="D16:D18"/>
    <mergeCell ref="E16:E18"/>
    <mergeCell ref="A19:A20"/>
    <mergeCell ref="B19:B20"/>
    <mergeCell ref="C19:C20"/>
    <mergeCell ref="D19:D20"/>
    <mergeCell ref="E19:E20"/>
    <mergeCell ref="S5:V5"/>
    <mergeCell ref="A13:A15"/>
    <mergeCell ref="B13:B15"/>
    <mergeCell ref="C13:C15"/>
    <mergeCell ref="D13:D15"/>
    <mergeCell ref="E13:E15"/>
    <mergeCell ref="A10:A11"/>
    <mergeCell ref="B10:B11"/>
    <mergeCell ref="C10:C11"/>
    <mergeCell ref="D10:D11"/>
    <mergeCell ref="E10:E11"/>
    <mergeCell ref="A7:A9"/>
    <mergeCell ref="B7:B9"/>
    <mergeCell ref="C7:C9"/>
    <mergeCell ref="D7:D9"/>
    <mergeCell ref="E7:E9"/>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 ref="W21:W23"/>
    <mergeCell ref="W24:W26"/>
    <mergeCell ref="W27:W28"/>
    <mergeCell ref="W7:W9"/>
    <mergeCell ref="W10:W11"/>
    <mergeCell ref="W13:W15"/>
    <mergeCell ref="W16:W18"/>
    <mergeCell ref="W19:W20"/>
  </mergeCells>
  <phoneticPr fontId="23" type="noConversion"/>
  <conditionalFormatting sqref="K7">
    <cfRule type="colorScale" priority="13">
      <colorScale>
        <cfvo type="min"/>
        <cfvo type="max"/>
        <color theme="0" tint="-0.14999847407452621"/>
        <color theme="0" tint="-0.14999847407452621"/>
      </colorScale>
    </cfRule>
  </conditionalFormatting>
  <conditionalFormatting sqref="K11:M11 S11 O11 U11">
    <cfRule type="colorScale" priority="6">
      <colorScale>
        <cfvo type="min"/>
        <cfvo type="max"/>
        <color theme="0" tint="-0.14999847407452621"/>
        <color theme="0" tint="-0.14999847407452621"/>
      </colorScale>
    </cfRule>
  </conditionalFormatting>
  <conditionalFormatting sqref="K25:M26 O25:Q26 S25:V26">
    <cfRule type="colorScale" priority="18">
      <colorScale>
        <cfvo type="min"/>
        <cfvo type="max"/>
        <color theme="0" tint="-0.14999847407452621"/>
        <color theme="0" tint="-0.14999847407452621"/>
      </colorScale>
    </cfRule>
  </conditionalFormatting>
  <conditionalFormatting sqref="K10:O10 Q10:U10">
    <cfRule type="colorScale" priority="14">
      <colorScale>
        <cfvo type="min"/>
        <cfvo type="max"/>
        <color theme="0" tint="-0.14999847407452621"/>
        <color theme="0" tint="-0.14999847407452621"/>
      </colorScale>
    </cfRule>
  </conditionalFormatting>
  <conditionalFormatting sqref="K7:V10">
    <cfRule type="colorScale" priority="1">
      <colorScale>
        <cfvo type="min"/>
        <cfvo type="max"/>
        <color theme="0" tint="-0.14999847407452621"/>
        <color theme="0" tint="-0.14999847407452621"/>
      </colorScale>
    </cfRule>
  </conditionalFormatting>
  <conditionalFormatting sqref="K11:V11">
    <cfRule type="colorScale" priority="5">
      <colorScale>
        <cfvo type="min"/>
        <cfvo type="max"/>
        <color theme="0" tint="-0.14999847407452621"/>
        <color theme="0" tint="-0.14999847407452621"/>
      </colorScale>
    </cfRule>
  </conditionalFormatting>
  <conditionalFormatting sqref="K12:V12">
    <cfRule type="colorScale" priority="7">
      <colorScale>
        <cfvo type="min"/>
        <cfvo type="max"/>
        <color theme="0" tint="-0.14999847407452621"/>
        <color theme="0" tint="-0.14999847407452621"/>
      </colorScale>
    </cfRule>
  </conditionalFormatting>
  <conditionalFormatting sqref="K18:V18">
    <cfRule type="colorScale" priority="4">
      <colorScale>
        <cfvo type="min"/>
        <cfvo type="max"/>
        <color theme="0" tint="-0.14999847407452621"/>
        <color theme="0" tint="-0.14999847407452621"/>
      </colorScale>
    </cfRule>
  </conditionalFormatting>
  <conditionalFormatting sqref="K19:V19">
    <cfRule type="colorScale" priority="17">
      <colorScale>
        <cfvo type="min"/>
        <cfvo type="max"/>
        <color theme="0" tint="-0.14999847407452621"/>
        <color theme="0" tint="-0.14999847407452621"/>
      </colorScale>
    </cfRule>
  </conditionalFormatting>
  <conditionalFormatting sqref="L8:M8">
    <cfRule type="colorScale" priority="12">
      <colorScale>
        <cfvo type="min"/>
        <cfvo type="max"/>
        <color theme="0" tint="-0.14999847407452621"/>
        <color theme="0" tint="-0.14999847407452621"/>
      </colorScale>
    </cfRule>
  </conditionalFormatting>
  <conditionalFormatting sqref="M16">
    <cfRule type="colorScale" priority="10">
      <colorScale>
        <cfvo type="min"/>
        <cfvo type="max"/>
        <color theme="0" tint="-0.14999847407452621"/>
        <color theme="0" tint="-0.14999847407452621"/>
      </colorScale>
    </cfRule>
  </conditionalFormatting>
  <conditionalFormatting sqref="M24">
    <cfRule type="colorScale" priority="9">
      <colorScale>
        <cfvo type="min"/>
        <cfvo type="max"/>
        <color theme="0" tint="-0.14999847407452621"/>
        <color theme="0" tint="-0.14999847407452621"/>
      </colorScale>
    </cfRule>
  </conditionalFormatting>
  <conditionalFormatting sqref="M29">
    <cfRule type="colorScale" priority="8">
      <colorScale>
        <cfvo type="min"/>
        <cfvo type="max"/>
        <color theme="0" tint="-0.14999847407452621"/>
        <color theme="0" tint="-0.14999847407452621"/>
      </colorScale>
    </cfRule>
  </conditionalFormatting>
  <conditionalFormatting sqref="N9:O9">
    <cfRule type="colorScale" priority="11">
      <colorScale>
        <cfvo type="min"/>
        <cfvo type="max"/>
        <color theme="0" tint="-0.14999847407452621"/>
        <color theme="0" tint="-0.14999847407452621"/>
      </colorScale>
    </cfRule>
  </conditionalFormatting>
  <conditionalFormatting sqref="N16:P18 R16:V18 K15:L18 N15:V15 K13:V14 K12:M12 S12 O12 U12">
    <cfRule type="colorScale" priority="15">
      <colorScale>
        <cfvo type="min"/>
        <cfvo type="max"/>
        <color theme="0" tint="-0.14999847407452621"/>
        <color theme="0" tint="-0.14999847407452621"/>
      </colorScale>
    </cfRule>
  </conditionalFormatting>
  <conditionalFormatting sqref="N24:P24 R24:V24 K24:L24 K20:V21 R22:V22 K22:O22 K23:N23 P23:V23">
    <cfRule type="colorScale" priority="16">
      <colorScale>
        <cfvo type="min"/>
        <cfvo type="max"/>
        <color theme="0" tint="-0.14999847407452621"/>
        <color theme="0" tint="-0.14999847407452621"/>
      </colorScale>
    </cfRule>
  </conditionalFormatting>
  <conditionalFormatting sqref="N29:P29 R29:V29 K29:L29 K27:V27 K28:N28">
    <cfRule type="colorScale" priority="1613">
      <colorScale>
        <cfvo type="min"/>
        <cfvo type="max"/>
        <color theme="0" tint="-0.14999847407452621"/>
        <color theme="0" tint="-0.14999847407452621"/>
      </colorScale>
    </cfRule>
  </conditionalFormatting>
  <conditionalFormatting sqref="O28:Q28 S28:V28">
    <cfRule type="colorScale" priority="1610">
      <colorScale>
        <cfvo type="min"/>
        <cfvo type="max"/>
        <color theme="0" tint="-0.14999847407452621"/>
        <color theme="0" tint="-0.14999847407452621"/>
      </colorScale>
    </cfRule>
  </conditionalFormatting>
  <conditionalFormatting sqref="Q22">
    <cfRule type="colorScale" priority="3">
      <colorScale>
        <cfvo type="min"/>
        <cfvo type="max"/>
        <color theme="0" tint="-0.14999847407452621"/>
        <color theme="0" tint="-0.14999847407452621"/>
      </colorScale>
    </cfRule>
  </conditionalFormatting>
  <conditionalFormatting sqref="W10 W7 W12:W13 W16 W19 W21 W24 W27 W29">
    <cfRule type="colorScale" priority="1612">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0" orientation="landscape"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F583-652B-4492-BDDE-4539BF65FC5F}">
  <sheetPr>
    <tabColor theme="7"/>
  </sheetPr>
  <dimension ref="A1:AB19"/>
  <sheetViews>
    <sheetView view="pageBreakPreview" topLeftCell="E12" zoomScale="44" zoomScaleNormal="59" zoomScaleSheetLayoutView="44" workbookViewId="0">
      <selection activeCell="AB3" sqref="AB3"/>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3"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61.140625" style="5" customWidth="1"/>
    <col min="13" max="13" width="54.7109375" style="5" customWidth="1"/>
    <col min="14" max="14" width="24.5703125" style="22" customWidth="1"/>
    <col min="15" max="15" width="65.28515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1551</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884</v>
      </c>
      <c r="J5" s="623" t="s">
        <v>3</v>
      </c>
      <c r="K5" s="623" t="s">
        <v>155</v>
      </c>
      <c r="L5" s="623" t="s">
        <v>156</v>
      </c>
      <c r="M5" s="667"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40"/>
      <c r="G6" s="641"/>
      <c r="H6" s="623"/>
      <c r="I6" s="623"/>
      <c r="J6" s="623"/>
      <c r="K6" s="623"/>
      <c r="L6" s="623"/>
      <c r="M6" s="668"/>
      <c r="N6" s="623"/>
      <c r="O6" s="623"/>
      <c r="P6" s="49">
        <v>1</v>
      </c>
      <c r="Q6" s="49">
        <v>2</v>
      </c>
      <c r="R6" s="49">
        <v>3</v>
      </c>
      <c r="S6" s="49">
        <v>4</v>
      </c>
      <c r="T6" s="49">
        <v>5</v>
      </c>
      <c r="U6" s="49">
        <v>6</v>
      </c>
      <c r="V6" s="49">
        <v>7</v>
      </c>
      <c r="W6" s="49">
        <v>8</v>
      </c>
      <c r="X6" s="49">
        <v>9</v>
      </c>
      <c r="Y6" s="49">
        <v>10</v>
      </c>
      <c r="Z6" s="49">
        <v>11</v>
      </c>
      <c r="AA6" s="49">
        <v>12</v>
      </c>
      <c r="AB6" s="622"/>
    </row>
    <row r="7" spans="1:28" s="8" customFormat="1" ht="99" customHeight="1" thickBot="1" x14ac:dyDescent="0.3">
      <c r="A7" s="40" t="s">
        <v>72</v>
      </c>
      <c r="B7" s="35" t="s">
        <v>74</v>
      </c>
      <c r="C7" s="35" t="s">
        <v>76</v>
      </c>
      <c r="D7" s="35" t="s">
        <v>78</v>
      </c>
      <c r="E7" s="59" t="s">
        <v>80</v>
      </c>
      <c r="F7" s="61" t="s">
        <v>45</v>
      </c>
      <c r="G7" s="61" t="s">
        <v>120</v>
      </c>
      <c r="H7" s="60" t="s">
        <v>51</v>
      </c>
      <c r="I7" s="51" t="s">
        <v>998</v>
      </c>
      <c r="J7" s="36" t="s">
        <v>999</v>
      </c>
      <c r="K7" s="50" t="s">
        <v>1000</v>
      </c>
      <c r="L7" s="37" t="s">
        <v>1001</v>
      </c>
      <c r="M7" s="50" t="s">
        <v>1002</v>
      </c>
      <c r="N7" s="52" t="s">
        <v>152</v>
      </c>
      <c r="O7" s="35" t="s">
        <v>1003</v>
      </c>
      <c r="P7" s="53"/>
      <c r="Q7" s="54"/>
      <c r="R7" s="54"/>
      <c r="S7" s="54">
        <v>0.33</v>
      </c>
      <c r="T7" s="54"/>
      <c r="U7" s="54"/>
      <c r="V7" s="54"/>
      <c r="W7" s="54">
        <v>0.33</v>
      </c>
      <c r="X7" s="54"/>
      <c r="Y7" s="54"/>
      <c r="Z7" s="54"/>
      <c r="AA7" s="54">
        <v>0.34</v>
      </c>
      <c r="AB7" s="55">
        <f t="shared" ref="AB7:AB19" si="0">SUM(P7:AA7)</f>
        <v>1</v>
      </c>
    </row>
    <row r="8" spans="1:28" s="8" customFormat="1" ht="110.25" customHeight="1" thickBot="1" x14ac:dyDescent="0.3">
      <c r="A8" s="40" t="s">
        <v>72</v>
      </c>
      <c r="B8" s="35" t="s">
        <v>74</v>
      </c>
      <c r="C8" s="35" t="s">
        <v>76</v>
      </c>
      <c r="D8" s="35" t="s">
        <v>78</v>
      </c>
      <c r="E8" s="59" t="s">
        <v>80</v>
      </c>
      <c r="F8" s="61" t="s">
        <v>29</v>
      </c>
      <c r="G8" s="61" t="s">
        <v>120</v>
      </c>
      <c r="H8" s="60" t="s">
        <v>51</v>
      </c>
      <c r="I8" s="51" t="s">
        <v>998</v>
      </c>
      <c r="J8" s="36" t="s">
        <v>999</v>
      </c>
      <c r="K8" s="50" t="s">
        <v>1004</v>
      </c>
      <c r="L8" s="37" t="s">
        <v>1005</v>
      </c>
      <c r="M8" s="41" t="s">
        <v>1006</v>
      </c>
      <c r="N8" s="52" t="s">
        <v>1007</v>
      </c>
      <c r="O8" s="37" t="s">
        <v>1008</v>
      </c>
      <c r="P8" s="53"/>
      <c r="Q8" s="54"/>
      <c r="R8" s="54"/>
      <c r="S8" s="54">
        <v>0.33</v>
      </c>
      <c r="T8" s="54"/>
      <c r="U8" s="54"/>
      <c r="V8" s="54"/>
      <c r="W8" s="54">
        <v>0.33</v>
      </c>
      <c r="X8" s="54"/>
      <c r="Y8" s="54"/>
      <c r="Z8" s="54"/>
      <c r="AA8" s="54">
        <v>0.34</v>
      </c>
      <c r="AB8" s="55">
        <f t="shared" si="0"/>
        <v>1</v>
      </c>
    </row>
    <row r="9" spans="1:28" s="8" customFormat="1" ht="157.5" customHeight="1" thickBot="1" x14ac:dyDescent="0.3">
      <c r="A9" s="40" t="s">
        <v>72</v>
      </c>
      <c r="B9" s="35" t="s">
        <v>74</v>
      </c>
      <c r="C9" s="35" t="s">
        <v>76</v>
      </c>
      <c r="D9" s="35" t="s">
        <v>78</v>
      </c>
      <c r="E9" s="59" t="s">
        <v>80</v>
      </c>
      <c r="F9" s="61" t="s">
        <v>45</v>
      </c>
      <c r="G9" s="61" t="s">
        <v>121</v>
      </c>
      <c r="H9" s="60" t="s">
        <v>51</v>
      </c>
      <c r="I9" s="51" t="s">
        <v>998</v>
      </c>
      <c r="J9" s="36" t="s">
        <v>999</v>
      </c>
      <c r="K9" s="50" t="s">
        <v>1009</v>
      </c>
      <c r="L9" s="37" t="s">
        <v>1010</v>
      </c>
      <c r="M9" s="37" t="s">
        <v>1011</v>
      </c>
      <c r="N9" s="52" t="s">
        <v>1012</v>
      </c>
      <c r="O9" s="37" t="s">
        <v>1013</v>
      </c>
      <c r="P9" s="53"/>
      <c r="Q9" s="54"/>
      <c r="R9" s="54"/>
      <c r="S9" s="54">
        <v>0.33</v>
      </c>
      <c r="T9" s="54"/>
      <c r="U9" s="54"/>
      <c r="V9" s="54"/>
      <c r="W9" s="54">
        <v>0.33</v>
      </c>
      <c r="X9" s="54"/>
      <c r="Y9" s="54"/>
      <c r="Z9" s="54"/>
      <c r="AA9" s="54">
        <v>0.34</v>
      </c>
      <c r="AB9" s="55">
        <f t="shared" si="0"/>
        <v>1</v>
      </c>
    </row>
    <row r="10" spans="1:28" s="8" customFormat="1" ht="126" customHeight="1" thickBot="1" x14ac:dyDescent="0.3">
      <c r="A10" s="40" t="s">
        <v>72</v>
      </c>
      <c r="B10" s="35" t="s">
        <v>74</v>
      </c>
      <c r="C10" s="35" t="s">
        <v>76</v>
      </c>
      <c r="D10" s="35" t="s">
        <v>78</v>
      </c>
      <c r="E10" s="59" t="s">
        <v>80</v>
      </c>
      <c r="F10" s="61" t="s">
        <v>45</v>
      </c>
      <c r="G10" s="61" t="s">
        <v>121</v>
      </c>
      <c r="H10" s="60" t="s">
        <v>51</v>
      </c>
      <c r="I10" s="51" t="s">
        <v>998</v>
      </c>
      <c r="J10" s="36" t="s">
        <v>999</v>
      </c>
      <c r="K10" s="50" t="s">
        <v>1014</v>
      </c>
      <c r="L10" s="37" t="s">
        <v>1015</v>
      </c>
      <c r="M10" s="41" t="s">
        <v>1016</v>
      </c>
      <c r="N10" s="52" t="s">
        <v>1017</v>
      </c>
      <c r="O10" s="37" t="s">
        <v>1018</v>
      </c>
      <c r="P10" s="53"/>
      <c r="Q10" s="54"/>
      <c r="R10" s="54"/>
      <c r="S10" s="54">
        <v>0.22</v>
      </c>
      <c r="T10" s="54"/>
      <c r="U10" s="54"/>
      <c r="V10" s="54"/>
      <c r="W10" s="54">
        <v>0.56000000000000005</v>
      </c>
      <c r="X10" s="54"/>
      <c r="Y10" s="54"/>
      <c r="Z10" s="54"/>
      <c r="AA10" s="54">
        <v>0.22</v>
      </c>
      <c r="AB10" s="55">
        <f t="shared" si="0"/>
        <v>1</v>
      </c>
    </row>
    <row r="11" spans="1:28" s="8" customFormat="1" ht="159.75" customHeight="1" thickBot="1" x14ac:dyDescent="0.3">
      <c r="A11" s="40" t="s">
        <v>72</v>
      </c>
      <c r="B11" s="35" t="s">
        <v>74</v>
      </c>
      <c r="C11" s="35" t="s">
        <v>76</v>
      </c>
      <c r="D11" s="35" t="s">
        <v>78</v>
      </c>
      <c r="E11" s="59" t="s">
        <v>80</v>
      </c>
      <c r="F11" s="61" t="s">
        <v>45</v>
      </c>
      <c r="G11" s="61" t="s">
        <v>122</v>
      </c>
      <c r="H11" s="60" t="s">
        <v>51</v>
      </c>
      <c r="I11" s="51" t="s">
        <v>998</v>
      </c>
      <c r="J11" s="51" t="s">
        <v>999</v>
      </c>
      <c r="K11" s="50" t="s">
        <v>1019</v>
      </c>
      <c r="L11" s="35" t="s">
        <v>1020</v>
      </c>
      <c r="M11" s="35" t="s">
        <v>1021</v>
      </c>
      <c r="N11" s="115" t="s">
        <v>1022</v>
      </c>
      <c r="O11" s="35" t="s">
        <v>1023</v>
      </c>
      <c r="P11" s="54"/>
      <c r="Q11" s="54"/>
      <c r="R11" s="54"/>
      <c r="S11" s="54">
        <v>0.2</v>
      </c>
      <c r="T11" s="54"/>
      <c r="U11" s="54"/>
      <c r="V11" s="54"/>
      <c r="W11" s="54">
        <v>0.4</v>
      </c>
      <c r="X11" s="54"/>
      <c r="Y11" s="54"/>
      <c r="Z11" s="54"/>
      <c r="AA11" s="54">
        <v>0.4</v>
      </c>
      <c r="AB11" s="55">
        <f t="shared" si="0"/>
        <v>1</v>
      </c>
    </row>
    <row r="12" spans="1:28" s="8" customFormat="1" ht="201.75" customHeight="1" thickBot="1" x14ac:dyDescent="0.3">
      <c r="A12" s="40" t="s">
        <v>72</v>
      </c>
      <c r="B12" s="35" t="s">
        <v>74</v>
      </c>
      <c r="C12" s="35" t="s">
        <v>76</v>
      </c>
      <c r="D12" s="35" t="s">
        <v>78</v>
      </c>
      <c r="E12" s="59" t="s">
        <v>80</v>
      </c>
      <c r="F12" s="61" t="s">
        <v>45</v>
      </c>
      <c r="G12" s="61" t="s">
        <v>122</v>
      </c>
      <c r="H12" s="60" t="s">
        <v>51</v>
      </c>
      <c r="I12" s="51" t="s">
        <v>998</v>
      </c>
      <c r="J12" s="51" t="s">
        <v>999</v>
      </c>
      <c r="K12" s="50" t="s">
        <v>1024</v>
      </c>
      <c r="L12" s="35" t="s">
        <v>1025</v>
      </c>
      <c r="M12" s="35" t="s">
        <v>1026</v>
      </c>
      <c r="N12" s="115" t="s">
        <v>1027</v>
      </c>
      <c r="O12" s="35" t="s">
        <v>1028</v>
      </c>
      <c r="P12" s="54"/>
      <c r="Q12" s="54"/>
      <c r="R12" s="54"/>
      <c r="S12" s="54">
        <v>0.25</v>
      </c>
      <c r="T12" s="54"/>
      <c r="U12" s="54"/>
      <c r="V12" s="54"/>
      <c r="W12" s="54">
        <v>0.25</v>
      </c>
      <c r="X12" s="54"/>
      <c r="Y12" s="54"/>
      <c r="Z12" s="54"/>
      <c r="AA12" s="54">
        <v>0.5</v>
      </c>
      <c r="AB12" s="55">
        <f t="shared" si="0"/>
        <v>1</v>
      </c>
    </row>
    <row r="13" spans="1:28" s="8" customFormat="1" ht="201.75" customHeight="1" thickBot="1" x14ac:dyDescent="0.3">
      <c r="A13" s="40" t="s">
        <v>72</v>
      </c>
      <c r="B13" s="35" t="s">
        <v>74</v>
      </c>
      <c r="C13" s="35" t="s">
        <v>76</v>
      </c>
      <c r="D13" s="35" t="s">
        <v>78</v>
      </c>
      <c r="E13" s="59" t="s">
        <v>80</v>
      </c>
      <c r="F13" s="61" t="s">
        <v>45</v>
      </c>
      <c r="G13" s="61" t="s">
        <v>97</v>
      </c>
      <c r="H13" s="60" t="s">
        <v>51</v>
      </c>
      <c r="I13" s="51" t="s">
        <v>998</v>
      </c>
      <c r="J13" s="51" t="s">
        <v>999</v>
      </c>
      <c r="K13" s="50" t="s">
        <v>1029</v>
      </c>
      <c r="L13" s="35" t="s">
        <v>1030</v>
      </c>
      <c r="M13" s="50" t="s">
        <v>1031</v>
      </c>
      <c r="N13" s="115" t="s">
        <v>1032</v>
      </c>
      <c r="O13" s="35" t="s">
        <v>1033</v>
      </c>
      <c r="P13" s="54"/>
      <c r="Q13" s="54"/>
      <c r="R13" s="54"/>
      <c r="S13" s="54">
        <v>0.4</v>
      </c>
      <c r="T13" s="54"/>
      <c r="U13" s="54"/>
      <c r="V13" s="54"/>
      <c r="W13" s="54">
        <v>0.3</v>
      </c>
      <c r="X13" s="54"/>
      <c r="Y13" s="54"/>
      <c r="Z13" s="54"/>
      <c r="AA13" s="54">
        <v>0.3</v>
      </c>
      <c r="AB13" s="55">
        <f t="shared" si="0"/>
        <v>1</v>
      </c>
    </row>
    <row r="14" spans="1:28" ht="90.75" thickBot="1" x14ac:dyDescent="0.25">
      <c r="A14" s="40" t="s">
        <v>72</v>
      </c>
      <c r="B14" s="35" t="s">
        <v>74</v>
      </c>
      <c r="C14" s="35" t="s">
        <v>76</v>
      </c>
      <c r="D14" s="35" t="s">
        <v>78</v>
      </c>
      <c r="E14" s="59" t="s">
        <v>80</v>
      </c>
      <c r="F14" s="61" t="s">
        <v>29</v>
      </c>
      <c r="G14" s="61" t="s">
        <v>98</v>
      </c>
      <c r="H14" s="60" t="s">
        <v>51</v>
      </c>
      <c r="I14" s="51" t="s">
        <v>998</v>
      </c>
      <c r="J14" s="51" t="s">
        <v>999</v>
      </c>
      <c r="K14" s="50" t="s">
        <v>1034</v>
      </c>
      <c r="L14" s="35" t="s">
        <v>1035</v>
      </c>
      <c r="M14" s="50" t="s">
        <v>1036</v>
      </c>
      <c r="N14" s="115" t="s">
        <v>1037</v>
      </c>
      <c r="O14" s="35" t="s">
        <v>1038</v>
      </c>
      <c r="P14" s="53"/>
      <c r="Q14" s="54"/>
      <c r="R14" s="54"/>
      <c r="S14" s="54">
        <v>0.45</v>
      </c>
      <c r="T14" s="54"/>
      <c r="U14" s="54"/>
      <c r="V14" s="54"/>
      <c r="W14" s="54">
        <v>0.25</v>
      </c>
      <c r="X14" s="54"/>
      <c r="Y14" s="54"/>
      <c r="Z14" s="54"/>
      <c r="AA14" s="54">
        <v>0.3</v>
      </c>
      <c r="AB14" s="55">
        <f t="shared" si="0"/>
        <v>1</v>
      </c>
    </row>
    <row r="15" spans="1:28" ht="138.75" customHeight="1" thickBot="1" x14ac:dyDescent="0.25">
      <c r="A15" s="40" t="s">
        <v>72</v>
      </c>
      <c r="B15" s="35" t="s">
        <v>74</v>
      </c>
      <c r="C15" s="35" t="s">
        <v>76</v>
      </c>
      <c r="D15" s="35" t="s">
        <v>78</v>
      </c>
      <c r="E15" s="59" t="s">
        <v>80</v>
      </c>
      <c r="F15" s="61" t="s">
        <v>33</v>
      </c>
      <c r="G15" s="61" t="s">
        <v>98</v>
      </c>
      <c r="H15" s="60" t="s">
        <v>51</v>
      </c>
      <c r="I15" s="51" t="s">
        <v>1039</v>
      </c>
      <c r="J15" s="51" t="s">
        <v>999</v>
      </c>
      <c r="K15" s="50" t="s">
        <v>1040</v>
      </c>
      <c r="L15" s="35" t="s">
        <v>1041</v>
      </c>
      <c r="M15" s="35" t="s">
        <v>1042</v>
      </c>
      <c r="N15" s="115" t="s">
        <v>1043</v>
      </c>
      <c r="O15" s="35" t="s">
        <v>1044</v>
      </c>
      <c r="P15" s="54"/>
      <c r="Q15" s="54"/>
      <c r="R15" s="54"/>
      <c r="S15" s="54">
        <v>0.53</v>
      </c>
      <c r="T15" s="54"/>
      <c r="U15" s="54"/>
      <c r="V15" s="54"/>
      <c r="W15" s="54">
        <v>0.43</v>
      </c>
      <c r="X15" s="54"/>
      <c r="Y15" s="54"/>
      <c r="Z15" s="54"/>
      <c r="AA15" s="54">
        <v>0.04</v>
      </c>
      <c r="AB15" s="55">
        <f t="shared" si="0"/>
        <v>1</v>
      </c>
    </row>
    <row r="16" spans="1:28" ht="176.25" customHeight="1" thickBot="1" x14ac:dyDescent="0.25">
      <c r="A16" s="40" t="s">
        <v>72</v>
      </c>
      <c r="B16" s="35" t="s">
        <v>74</v>
      </c>
      <c r="C16" s="35" t="s">
        <v>76</v>
      </c>
      <c r="D16" s="35" t="s">
        <v>78</v>
      </c>
      <c r="E16" s="59" t="s">
        <v>80</v>
      </c>
      <c r="F16" s="61" t="s">
        <v>33</v>
      </c>
      <c r="G16" s="61" t="s">
        <v>98</v>
      </c>
      <c r="H16" s="60" t="s">
        <v>51</v>
      </c>
      <c r="I16" s="51" t="s">
        <v>26</v>
      </c>
      <c r="J16" s="51" t="s">
        <v>999</v>
      </c>
      <c r="K16" s="50" t="s">
        <v>1045</v>
      </c>
      <c r="L16" s="35" t="s">
        <v>1046</v>
      </c>
      <c r="M16" s="35" t="s">
        <v>1047</v>
      </c>
      <c r="N16" s="115" t="s">
        <v>1048</v>
      </c>
      <c r="O16" s="35" t="s">
        <v>1049</v>
      </c>
      <c r="P16" s="54"/>
      <c r="Q16" s="54"/>
      <c r="R16" s="54"/>
      <c r="S16" s="54">
        <v>0.11</v>
      </c>
      <c r="T16" s="54"/>
      <c r="U16" s="54"/>
      <c r="V16" s="54"/>
      <c r="W16" s="54">
        <v>0.44</v>
      </c>
      <c r="X16" s="54"/>
      <c r="Y16" s="54"/>
      <c r="Z16" s="54"/>
      <c r="AA16" s="54">
        <v>0.45</v>
      </c>
      <c r="AB16" s="55">
        <f t="shared" si="0"/>
        <v>1</v>
      </c>
    </row>
    <row r="17" spans="1:28" ht="105.75" thickBot="1" x14ac:dyDescent="0.25">
      <c r="A17" s="40" t="s">
        <v>72</v>
      </c>
      <c r="B17" s="35" t="s">
        <v>74</v>
      </c>
      <c r="C17" s="35" t="s">
        <v>76</v>
      </c>
      <c r="D17" s="35" t="s">
        <v>78</v>
      </c>
      <c r="E17" s="59" t="s">
        <v>80</v>
      </c>
      <c r="F17" s="61" t="s">
        <v>29</v>
      </c>
      <c r="G17" s="61" t="s">
        <v>100</v>
      </c>
      <c r="H17" s="60" t="s">
        <v>51</v>
      </c>
      <c r="I17" s="51" t="s">
        <v>458</v>
      </c>
      <c r="J17" s="51" t="s">
        <v>126</v>
      </c>
      <c r="K17" s="50" t="s">
        <v>1045</v>
      </c>
      <c r="L17" s="35" t="s">
        <v>460</v>
      </c>
      <c r="M17" s="35" t="s">
        <v>461</v>
      </c>
      <c r="N17" s="115" t="s">
        <v>1050</v>
      </c>
      <c r="O17" s="35" t="s">
        <v>1051</v>
      </c>
      <c r="P17" s="54"/>
      <c r="Q17" s="54"/>
      <c r="R17" s="54"/>
      <c r="S17" s="54">
        <v>0.62</v>
      </c>
      <c r="T17" s="54"/>
      <c r="U17" s="54"/>
      <c r="V17" s="54"/>
      <c r="W17" s="54">
        <v>0.12</v>
      </c>
      <c r="X17" s="54"/>
      <c r="Y17" s="54"/>
      <c r="Z17" s="54"/>
      <c r="AA17" s="54">
        <v>0.26</v>
      </c>
      <c r="AB17" s="55">
        <f t="shared" si="0"/>
        <v>1</v>
      </c>
    </row>
    <row r="18" spans="1:28" ht="90.75" thickBot="1" x14ac:dyDescent="0.25">
      <c r="A18" s="40" t="s">
        <v>72</v>
      </c>
      <c r="B18" s="35" t="s">
        <v>74</v>
      </c>
      <c r="C18" s="35" t="s">
        <v>76</v>
      </c>
      <c r="D18" s="35" t="s">
        <v>78</v>
      </c>
      <c r="E18" s="59" t="s">
        <v>80</v>
      </c>
      <c r="F18" s="61" t="s">
        <v>21</v>
      </c>
      <c r="G18" s="458" t="s">
        <v>91</v>
      </c>
      <c r="H18" s="60" t="s">
        <v>51</v>
      </c>
      <c r="I18" s="51" t="s">
        <v>165</v>
      </c>
      <c r="J18" s="51" t="s">
        <v>62</v>
      </c>
      <c r="K18" s="50" t="s">
        <v>1045</v>
      </c>
      <c r="L18" s="35" t="s">
        <v>271</v>
      </c>
      <c r="M18" s="50" t="s">
        <v>255</v>
      </c>
      <c r="N18" s="115" t="s">
        <v>1052</v>
      </c>
      <c r="O18" s="35" t="s">
        <v>256</v>
      </c>
      <c r="P18" s="54"/>
      <c r="Q18" s="54"/>
      <c r="R18" s="54"/>
      <c r="S18" s="54">
        <v>0.33</v>
      </c>
      <c r="T18" s="54"/>
      <c r="U18" s="54"/>
      <c r="V18" s="54"/>
      <c r="W18" s="54">
        <v>0.33</v>
      </c>
      <c r="X18" s="54"/>
      <c r="Y18" s="54"/>
      <c r="Z18" s="54"/>
      <c r="AA18" s="54">
        <v>0.34</v>
      </c>
      <c r="AB18" s="55">
        <f t="shared" si="0"/>
        <v>1</v>
      </c>
    </row>
    <row r="19" spans="1:28" ht="134.25" customHeight="1" thickBot="1" x14ac:dyDescent="0.25">
      <c r="A19" s="40" t="s">
        <v>72</v>
      </c>
      <c r="B19" s="35" t="s">
        <v>74</v>
      </c>
      <c r="C19" s="35" t="s">
        <v>76</v>
      </c>
      <c r="D19" s="35" t="s">
        <v>78</v>
      </c>
      <c r="E19" s="59" t="s">
        <v>80</v>
      </c>
      <c r="F19" s="61" t="s">
        <v>29</v>
      </c>
      <c r="G19" s="61" t="s">
        <v>97</v>
      </c>
      <c r="H19" s="60" t="s">
        <v>51</v>
      </c>
      <c r="I19" s="51" t="s">
        <v>31</v>
      </c>
      <c r="J19" s="51" t="s">
        <v>31</v>
      </c>
      <c r="K19" s="50" t="s">
        <v>1045</v>
      </c>
      <c r="L19" s="35" t="s">
        <v>1053</v>
      </c>
      <c r="M19" s="50" t="s">
        <v>1054</v>
      </c>
      <c r="N19" s="115" t="s">
        <v>1055</v>
      </c>
      <c r="O19" s="35" t="s">
        <v>1056</v>
      </c>
      <c r="P19" s="54"/>
      <c r="Q19" s="54"/>
      <c r="R19" s="54"/>
      <c r="S19" s="54">
        <v>0.32</v>
      </c>
      <c r="T19" s="54"/>
      <c r="U19" s="54"/>
      <c r="V19" s="54"/>
      <c r="W19" s="54">
        <v>0.22</v>
      </c>
      <c r="X19" s="54"/>
      <c r="Y19" s="54"/>
      <c r="Z19" s="54"/>
      <c r="AA19" s="54">
        <v>0.46</v>
      </c>
      <c r="AB19" s="55">
        <f t="shared" si="0"/>
        <v>1</v>
      </c>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phoneticPr fontId="23" type="noConversion"/>
  <conditionalFormatting sqref="P7:AA13">
    <cfRule type="colorScale" priority="3">
      <colorScale>
        <cfvo type="min"/>
        <cfvo type="max"/>
        <color theme="0" tint="-0.14999847407452621"/>
        <color theme="0" tint="-0.14999847407452621"/>
      </colorScale>
    </cfRule>
  </conditionalFormatting>
  <conditionalFormatting sqref="P14:AA18">
    <cfRule type="colorScale" priority="2">
      <colorScale>
        <cfvo type="min"/>
        <cfvo type="max"/>
        <color theme="0" tint="-0.14999847407452621"/>
        <color theme="0" tint="-0.14999847407452621"/>
      </colorScale>
    </cfRule>
  </conditionalFormatting>
  <conditionalFormatting sqref="P19:AA19">
    <cfRule type="colorScale" priority="1">
      <colorScale>
        <cfvo type="min"/>
        <cfvo type="max"/>
        <color theme="0" tint="-0.14999847407452621"/>
        <color theme="0" tint="-0.14999847407452621"/>
      </colorScale>
    </cfRule>
  </conditionalFormatting>
  <conditionalFormatting sqref="AB7:AB19">
    <cfRule type="colorScale" priority="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AA56260-23A1-4E3D-BC4B-64D90FEF1383}">
          <x14:formula1>
            <xm:f>'Listas '!$A$2:$A$23</xm:f>
          </x14:formula1>
          <xm:sqref>H7:H19</xm:sqref>
        </x14:dataValidation>
        <x14:dataValidation type="list" allowBlank="1" showInputMessage="1" showErrorMessage="1" xr:uid="{1F077BB1-0504-40BB-A517-849771D43D38}">
          <x14:formula1>
            <xm:f>'Listas '!$D$2:$D$13</xm:f>
          </x14:formula1>
          <xm:sqref>F7:F19</xm:sqref>
        </x14:dataValidation>
        <x14:dataValidation type="list" allowBlank="1" showInputMessage="1" showErrorMessage="1" xr:uid="{80702BF1-A96B-4583-BD7F-3DCC84CEDCD8}">
          <x14:formula1>
            <xm:f>'Listas '!$A$38</xm:f>
          </x14:formula1>
          <xm:sqref>C7:C19</xm:sqref>
        </x14:dataValidation>
        <x14:dataValidation type="list" allowBlank="1" showInputMessage="1" showErrorMessage="1" xr:uid="{F3A21119-CC15-4177-B807-4913F537B62C}">
          <x14:formula1>
            <xm:f>'Listas '!$A$45</xm:f>
          </x14:formula1>
          <xm:sqref>E7:E19</xm:sqref>
        </x14:dataValidation>
        <x14:dataValidation type="list" allowBlank="1" showInputMessage="1" showErrorMessage="1" xr:uid="{6A3D1B72-C23F-475E-8336-B9DFD4FDD18D}">
          <x14:formula1>
            <xm:f>'Listas '!$A$42</xm:f>
          </x14:formula1>
          <xm:sqref>D7:D19</xm:sqref>
        </x14:dataValidation>
        <x14:dataValidation type="list" allowBlank="1" showInputMessage="1" showErrorMessage="1" xr:uid="{3E02ACFE-7ECF-427B-AA55-038A2E480D46}">
          <x14:formula1>
            <xm:f>'Listas '!$A$34</xm:f>
          </x14:formula1>
          <xm:sqref>B7:B19</xm:sqref>
        </x14:dataValidation>
        <x14:dataValidation type="list" allowBlank="1" showInputMessage="1" showErrorMessage="1" xr:uid="{7C573442-5445-4A98-A971-BCD47248B5BF}">
          <x14:formula1>
            <xm:f>'Listas '!$A$29</xm:f>
          </x14:formula1>
          <xm:sqref>A7:A19</xm:sqref>
        </x14:dataValidation>
        <x14:dataValidation type="list" allowBlank="1" showInputMessage="1" showErrorMessage="1" xr:uid="{9FD221B3-A492-49C4-A5E5-67E43647EFA6}">
          <x14:formula1>
            <xm:f>'Listas '!$A$51:$A$91</xm:f>
          </x14:formula1>
          <xm:sqref>G7:G19</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1169-E5EE-439C-8811-940E9947C8D2}">
  <sheetPr>
    <tabColor rgb="FF78C764"/>
  </sheetPr>
  <dimension ref="A1:W49"/>
  <sheetViews>
    <sheetView tabSelected="1" view="pageBreakPreview" topLeftCell="C19" zoomScale="60" zoomScaleNormal="73" workbookViewId="0">
      <selection activeCell="I26" sqref="I26"/>
    </sheetView>
  </sheetViews>
  <sheetFormatPr baseColWidth="10" defaultColWidth="11.42578125" defaultRowHeight="14.25" x14ac:dyDescent="0.2"/>
  <cols>
    <col min="1" max="1" width="52.42578125" style="5" customWidth="1"/>
    <col min="2" max="2" width="54.140625" style="5" customWidth="1"/>
    <col min="3" max="3" width="40.7109375" style="5" customWidth="1"/>
    <col min="4" max="4" width="67.28515625" style="5" customWidth="1"/>
    <col min="5" max="5" width="62.7109375" style="5" customWidth="1"/>
    <col min="6" max="6" width="15.28515625" style="5" bestFit="1" customWidth="1"/>
    <col min="7" max="7" width="89" style="5" customWidth="1"/>
    <col min="8" max="8" width="25.7109375" style="5" bestFit="1" customWidth="1"/>
    <col min="9" max="9" width="41.5703125" style="5" bestFit="1" customWidth="1"/>
    <col min="10" max="10" width="69.7109375" style="338" customWidth="1"/>
    <col min="11" max="11" width="11.28515625" style="5" customWidth="1"/>
    <col min="12" max="12" width="12.28515625" style="5" customWidth="1"/>
    <col min="13" max="22" width="8.7109375" style="5" customWidth="1"/>
    <col min="23" max="23" width="21.28515625" style="5" customWidth="1"/>
    <col min="24" max="16384" width="11.42578125" style="5"/>
  </cols>
  <sheetData>
    <row r="1" spans="1:23" s="1" customFormat="1" ht="137.25" customHeight="1" x14ac:dyDescent="0.25">
      <c r="A1" s="573" t="s">
        <v>193</v>
      </c>
      <c r="B1" s="881"/>
      <c r="C1" s="881"/>
      <c r="D1" s="881"/>
      <c r="E1" s="881"/>
      <c r="F1" s="881"/>
      <c r="G1" s="881"/>
      <c r="H1" s="881"/>
      <c r="I1" s="881"/>
      <c r="J1" s="881"/>
      <c r="K1" s="881"/>
      <c r="L1" s="881"/>
      <c r="M1" s="881"/>
      <c r="N1" s="881"/>
      <c r="O1" s="881"/>
      <c r="P1" s="881"/>
      <c r="Q1" s="881"/>
      <c r="R1" s="881"/>
      <c r="S1" s="881"/>
      <c r="T1" s="881"/>
      <c r="U1" s="881"/>
      <c r="V1" s="881"/>
      <c r="W1" s="881"/>
    </row>
    <row r="2" spans="1:23" s="1" customFormat="1" ht="16.5" customHeight="1" x14ac:dyDescent="0.25">
      <c r="A2" s="881"/>
      <c r="B2" s="881"/>
      <c r="C2" s="881"/>
      <c r="D2" s="881"/>
      <c r="E2" s="881"/>
      <c r="F2" s="881"/>
      <c r="G2" s="881"/>
      <c r="H2" s="881"/>
      <c r="I2" s="881"/>
      <c r="J2" s="881"/>
      <c r="K2" s="881"/>
      <c r="L2" s="881"/>
      <c r="M2" s="881"/>
      <c r="N2" s="881"/>
      <c r="O2" s="881"/>
      <c r="P2" s="881"/>
      <c r="Q2" s="881"/>
      <c r="R2" s="881"/>
      <c r="S2" s="881"/>
      <c r="T2" s="881"/>
      <c r="U2" s="881"/>
      <c r="V2" s="881"/>
      <c r="W2" s="881"/>
    </row>
    <row r="3" spans="1:23" s="1" customFormat="1" ht="16.5" customHeight="1" thickBot="1" x14ac:dyDescent="0.3">
      <c r="A3" s="881"/>
      <c r="B3" s="881"/>
      <c r="C3" s="881"/>
      <c r="D3" s="881"/>
      <c r="E3" s="881"/>
      <c r="F3" s="881"/>
      <c r="G3" s="881"/>
      <c r="H3" s="881"/>
      <c r="I3" s="881"/>
      <c r="J3" s="881"/>
      <c r="K3" s="881"/>
      <c r="L3" s="881"/>
      <c r="M3" s="881"/>
      <c r="N3" s="881"/>
      <c r="O3" s="881"/>
      <c r="P3" s="881"/>
      <c r="Q3" s="881"/>
      <c r="R3" s="881"/>
      <c r="S3" s="881"/>
      <c r="T3" s="881"/>
      <c r="U3" s="881"/>
      <c r="V3" s="881"/>
      <c r="W3" s="881"/>
    </row>
    <row r="4" spans="1:23" s="25" customFormat="1" ht="30" customHeight="1" thickBot="1" x14ac:dyDescent="0.35">
      <c r="A4" s="882" t="s">
        <v>194</v>
      </c>
      <c r="B4" s="882"/>
      <c r="C4" s="883" t="s">
        <v>1552</v>
      </c>
      <c r="D4" s="883"/>
      <c r="E4" s="883"/>
      <c r="F4" s="883"/>
      <c r="G4" s="883"/>
      <c r="H4" s="883"/>
      <c r="I4" s="883"/>
      <c r="J4" s="883"/>
      <c r="K4" s="883"/>
      <c r="L4" s="883"/>
      <c r="M4" s="883"/>
      <c r="N4" s="883"/>
      <c r="O4" s="883"/>
      <c r="P4" s="883"/>
      <c r="Q4" s="883"/>
      <c r="R4" s="883"/>
      <c r="S4" s="883"/>
      <c r="T4" s="883"/>
      <c r="U4" s="883"/>
      <c r="V4" s="883"/>
      <c r="W4" s="883"/>
    </row>
    <row r="5" spans="1:23" s="23" customFormat="1" ht="50.25" customHeight="1" thickBot="1" x14ac:dyDescent="0.3">
      <c r="A5" s="635" t="s">
        <v>151</v>
      </c>
      <c r="B5" s="884" t="s">
        <v>152</v>
      </c>
      <c r="C5" s="632" t="s">
        <v>195</v>
      </c>
      <c r="D5" s="885" t="s">
        <v>156</v>
      </c>
      <c r="E5" s="631" t="s">
        <v>157</v>
      </c>
      <c r="F5" s="885" t="s">
        <v>155</v>
      </c>
      <c r="G5" s="885" t="s">
        <v>196</v>
      </c>
      <c r="H5" s="632" t="s">
        <v>197</v>
      </c>
      <c r="I5" s="810" t="s">
        <v>198</v>
      </c>
      <c r="J5" s="632" t="s">
        <v>159</v>
      </c>
      <c r="K5" s="880" t="s">
        <v>160</v>
      </c>
      <c r="L5" s="880"/>
      <c r="M5" s="880"/>
      <c r="N5" s="880"/>
      <c r="O5" s="880" t="s">
        <v>161</v>
      </c>
      <c r="P5" s="880"/>
      <c r="Q5" s="880"/>
      <c r="R5" s="880"/>
      <c r="S5" s="880" t="s">
        <v>162</v>
      </c>
      <c r="T5" s="880"/>
      <c r="U5" s="880"/>
      <c r="V5" s="880"/>
      <c r="W5" s="880" t="s">
        <v>163</v>
      </c>
    </row>
    <row r="6" spans="1:23" s="24" customFormat="1" ht="41.25" customHeight="1" thickBot="1" x14ac:dyDescent="0.3">
      <c r="A6" s="635"/>
      <c r="B6" s="884"/>
      <c r="C6" s="632"/>
      <c r="D6" s="885"/>
      <c r="E6" s="886"/>
      <c r="F6" s="886"/>
      <c r="G6" s="886"/>
      <c r="H6" s="631"/>
      <c r="I6" s="879"/>
      <c r="J6" s="631"/>
      <c r="K6" s="118">
        <v>1</v>
      </c>
      <c r="L6" s="118">
        <v>2</v>
      </c>
      <c r="M6" s="118">
        <v>3</v>
      </c>
      <c r="N6" s="118">
        <v>4</v>
      </c>
      <c r="O6" s="118">
        <v>5</v>
      </c>
      <c r="P6" s="118">
        <v>6</v>
      </c>
      <c r="Q6" s="118">
        <v>7</v>
      </c>
      <c r="R6" s="118">
        <v>8</v>
      </c>
      <c r="S6" s="118">
        <v>9</v>
      </c>
      <c r="T6" s="118">
        <v>10</v>
      </c>
      <c r="U6" s="118">
        <v>11</v>
      </c>
      <c r="V6" s="118">
        <v>12</v>
      </c>
      <c r="W6" s="887"/>
    </row>
    <row r="7" spans="1:23" s="24" customFormat="1" ht="60" customHeight="1" thickBot="1" x14ac:dyDescent="0.3">
      <c r="A7" s="857" t="str">
        <f>+'12. PAI-OTIC'!F7</f>
        <v>10. Implementar sistemas de información, herramientas logísticas y tecnológicas que simplifiquen y agilicen los procesos en el marco de una cultura digital.</v>
      </c>
      <c r="B7" s="857" t="str">
        <f>+'12. PAI-OTIC'!G7</f>
        <v>42. Fortalecer la seguridad, privacidad, calidad y oportunidad de la información de la Justicia Penal Militar y Policial, mediante la aplicación de soluciones tecnológicas y lineamientos.</v>
      </c>
      <c r="C7" s="875" t="s">
        <v>51</v>
      </c>
      <c r="D7" s="873" t="str">
        <f>+'12. PAI-OTIC'!L7</f>
        <v>Mantener y fortalecer la seguridad de la información, la ciberdefensa y ciberseguridad.</v>
      </c>
      <c r="E7" s="873" t="str">
        <f>+'12. PAI-OTIC'!M7</f>
        <v>Verificar  el 100% de las vulnerabilidades críticas identificadas en los informes de vulnerabilidades cuatrimestrales.</v>
      </c>
      <c r="F7" s="332" t="s">
        <v>1057</v>
      </c>
      <c r="G7" s="339" t="s">
        <v>1058</v>
      </c>
      <c r="H7" s="340">
        <v>0.33</v>
      </c>
      <c r="I7" s="341" t="s">
        <v>1059</v>
      </c>
      <c r="J7" s="342" t="s">
        <v>1060</v>
      </c>
      <c r="K7" s="514"/>
      <c r="L7" s="515"/>
      <c r="M7" s="515"/>
      <c r="N7" s="515">
        <v>0.11</v>
      </c>
      <c r="O7" s="515"/>
      <c r="P7" s="515"/>
      <c r="Q7" s="515"/>
      <c r="R7" s="515">
        <v>0.11</v>
      </c>
      <c r="S7" s="515"/>
      <c r="T7" s="514"/>
      <c r="U7" s="515"/>
      <c r="V7" s="515">
        <v>0.11</v>
      </c>
      <c r="W7" s="876">
        <f>SUM(K7:V9)</f>
        <v>1</v>
      </c>
    </row>
    <row r="8" spans="1:23" s="24" customFormat="1" ht="60" customHeight="1" thickBot="1" x14ac:dyDescent="0.3">
      <c r="A8" s="857"/>
      <c r="B8" s="857"/>
      <c r="C8" s="875"/>
      <c r="D8" s="873"/>
      <c r="E8" s="873"/>
      <c r="F8" s="99" t="s">
        <v>1061</v>
      </c>
      <c r="G8" s="343" t="s">
        <v>1062</v>
      </c>
      <c r="H8" s="344">
        <v>0.33</v>
      </c>
      <c r="I8" s="341" t="s">
        <v>1063</v>
      </c>
      <c r="J8" s="62" t="s">
        <v>1064</v>
      </c>
      <c r="K8" s="516"/>
      <c r="L8" s="517"/>
      <c r="M8" s="517"/>
      <c r="N8" s="517">
        <v>0.11</v>
      </c>
      <c r="O8" s="517"/>
      <c r="P8" s="517"/>
      <c r="Q8" s="517"/>
      <c r="R8" s="517">
        <v>0.11</v>
      </c>
      <c r="S8" s="517"/>
      <c r="T8" s="516"/>
      <c r="U8" s="517"/>
      <c r="V8" s="517">
        <v>0.11</v>
      </c>
      <c r="W8" s="877"/>
    </row>
    <row r="9" spans="1:23" s="24" customFormat="1" ht="60" customHeight="1" thickBot="1" x14ac:dyDescent="0.3">
      <c r="A9" s="857"/>
      <c r="B9" s="857"/>
      <c r="C9" s="875"/>
      <c r="D9" s="873"/>
      <c r="E9" s="873"/>
      <c r="F9" s="333" t="s">
        <v>1065</v>
      </c>
      <c r="G9" s="337" t="s">
        <v>1066</v>
      </c>
      <c r="H9" s="346">
        <v>0.34</v>
      </c>
      <c r="I9" s="347" t="s">
        <v>1059</v>
      </c>
      <c r="J9" s="348" t="s">
        <v>1067</v>
      </c>
      <c r="K9" s="518"/>
      <c r="L9" s="519"/>
      <c r="M9" s="519"/>
      <c r="N9" s="519">
        <v>0.11</v>
      </c>
      <c r="O9" s="519"/>
      <c r="P9" s="519"/>
      <c r="Q9" s="519"/>
      <c r="R9" s="519">
        <v>0.11</v>
      </c>
      <c r="S9" s="519"/>
      <c r="T9" s="518"/>
      <c r="U9" s="519"/>
      <c r="V9" s="519">
        <v>0.12</v>
      </c>
      <c r="W9" s="878"/>
    </row>
    <row r="10" spans="1:23" s="24" customFormat="1" ht="85.5" customHeight="1" thickBot="1" x14ac:dyDescent="0.3">
      <c r="A10" s="330" t="str">
        <f>+'12. PAI-OTIC'!F8</f>
        <v>6. Desarrollar y fortalecer los procesos institucionales, que garanticen la misionalidad de la Justicia Penal Militar y Policial.</v>
      </c>
      <c r="B10" s="330" t="str">
        <f>+'12. PAI-OTIC'!G8</f>
        <v>42. Fortalecer la seguridad, privacidad, calidad y oportunidad de la información de la Justicia Penal Militar y Policial, mediante la aplicación de soluciones tecnológicas y lineamientos.</v>
      </c>
      <c r="C10" s="334" t="s">
        <v>51</v>
      </c>
      <c r="D10" s="331" t="str">
        <f>+'12. PAI-OTIC'!L8</f>
        <v>Mantener y fortalecer la seguridad la plataforma de  AWS para los servicios misionales de la entidad.</v>
      </c>
      <c r="E10" s="331" t="str">
        <f>+'12. PAI-OTIC'!M8</f>
        <v>Implementar el 100% de los controles de seguridad definidos en la Fase 2 del plan de vulnerabilidades de hardening de AWS.</v>
      </c>
      <c r="F10" s="335" t="s">
        <v>1068</v>
      </c>
      <c r="G10" s="349" t="s">
        <v>1069</v>
      </c>
      <c r="H10" s="350">
        <v>1</v>
      </c>
      <c r="I10" s="405" t="s">
        <v>1059</v>
      </c>
      <c r="J10" s="351" t="s">
        <v>1008</v>
      </c>
      <c r="K10" s="520"/>
      <c r="L10" s="520"/>
      <c r="M10" s="521"/>
      <c r="N10" s="521">
        <v>0.33</v>
      </c>
      <c r="O10" s="520"/>
      <c r="P10" s="520"/>
      <c r="Q10" s="520"/>
      <c r="R10" s="520">
        <v>0.33</v>
      </c>
      <c r="S10" s="520"/>
      <c r="T10" s="520"/>
      <c r="U10" s="520"/>
      <c r="V10" s="520">
        <v>0.34</v>
      </c>
      <c r="W10" s="202">
        <f>SUM(K10:V10)</f>
        <v>1</v>
      </c>
    </row>
    <row r="11" spans="1:23" s="8" customFormat="1" ht="60" customHeight="1" thickBot="1" x14ac:dyDescent="0.3">
      <c r="A11" s="857" t="str">
        <f>+'12. PAI-OTIC'!F9</f>
        <v>10. Implementar sistemas de información, herramientas logísticas y tecnológicas que simplifiquen y agilicen los procesos en el marco de una cultura digital.</v>
      </c>
      <c r="B11" s="857" t="str">
        <f>+'12. PAI-OTIC'!G9</f>
        <v>43. Fortalecimiento de las soluciones tecnológicas para contribuir con la eficiencia de la Justicia Penal Militar y Policial.</v>
      </c>
      <c r="C11" s="870" t="s">
        <v>51</v>
      </c>
      <c r="D11" s="873" t="str">
        <f>+'12. PAI-OTIC'!L9</f>
        <v>Mantener y fortalecer los servicios  de red corporativo WAN y LAN de telecomunicaciones y ciberseguridad</v>
      </c>
      <c r="E11" s="873" t="str">
        <f>+'12. PAI-OTIC'!M9</f>
        <v>Mantener una disponibilidad superior al 98% en los servicios de conectividad de red para los canales principales Fortaleza y Palacio durante toda la vigencia del periodo establecido.</v>
      </c>
      <c r="F11" s="272" t="s">
        <v>1070</v>
      </c>
      <c r="G11" s="352" t="s">
        <v>1071</v>
      </c>
      <c r="H11" s="353">
        <v>0.33</v>
      </c>
      <c r="I11" s="341" t="s">
        <v>1063</v>
      </c>
      <c r="J11" s="342" t="s">
        <v>1072</v>
      </c>
      <c r="K11" s="515"/>
      <c r="L11" s="515"/>
      <c r="M11" s="514"/>
      <c r="N11" s="514">
        <v>0.11</v>
      </c>
      <c r="O11" s="515"/>
      <c r="P11" s="515"/>
      <c r="Q11" s="515"/>
      <c r="R11" s="515">
        <v>0.11</v>
      </c>
      <c r="S11" s="515"/>
      <c r="T11" s="515"/>
      <c r="U11" s="515"/>
      <c r="V11" s="515">
        <v>0.11</v>
      </c>
      <c r="W11" s="647">
        <f>SUM(K11:V13)</f>
        <v>1</v>
      </c>
    </row>
    <row r="12" spans="1:23" s="8" customFormat="1" ht="60" customHeight="1" thickBot="1" x14ac:dyDescent="0.3">
      <c r="A12" s="857"/>
      <c r="B12" s="857"/>
      <c r="C12" s="870"/>
      <c r="D12" s="873"/>
      <c r="E12" s="873"/>
      <c r="F12" s="47" t="s">
        <v>1073</v>
      </c>
      <c r="G12" s="354" t="s">
        <v>1074</v>
      </c>
      <c r="H12" s="355">
        <v>0.33</v>
      </c>
      <c r="I12" s="563" t="s">
        <v>1063</v>
      </c>
      <c r="J12" s="62" t="s">
        <v>1075</v>
      </c>
      <c r="K12" s="517"/>
      <c r="L12" s="517"/>
      <c r="M12" s="516"/>
      <c r="N12" s="516">
        <v>0.11</v>
      </c>
      <c r="O12" s="517"/>
      <c r="P12" s="517"/>
      <c r="Q12" s="517"/>
      <c r="R12" s="517">
        <v>0.11</v>
      </c>
      <c r="S12" s="517"/>
      <c r="T12" s="517"/>
      <c r="U12" s="517"/>
      <c r="V12" s="517">
        <v>0.11</v>
      </c>
      <c r="W12" s="648"/>
    </row>
    <row r="13" spans="1:23" s="8" customFormat="1" ht="60" customHeight="1" thickBot="1" x14ac:dyDescent="0.3">
      <c r="A13" s="857"/>
      <c r="B13" s="857"/>
      <c r="C13" s="870"/>
      <c r="D13" s="875"/>
      <c r="E13" s="875"/>
      <c r="F13" s="336" t="s">
        <v>1076</v>
      </c>
      <c r="G13" s="356" t="s">
        <v>1077</v>
      </c>
      <c r="H13" s="357">
        <v>0.34</v>
      </c>
      <c r="I13" s="564" t="s">
        <v>1063</v>
      </c>
      <c r="J13" s="358" t="s">
        <v>1078</v>
      </c>
      <c r="K13" s="522"/>
      <c r="L13" s="522"/>
      <c r="M13" s="523"/>
      <c r="N13" s="523">
        <v>0.11</v>
      </c>
      <c r="O13" s="522"/>
      <c r="P13" s="522"/>
      <c r="Q13" s="522"/>
      <c r="R13" s="522">
        <v>0.11</v>
      </c>
      <c r="S13" s="522"/>
      <c r="T13" s="522"/>
      <c r="U13" s="522"/>
      <c r="V13" s="522">
        <v>0.12</v>
      </c>
      <c r="W13" s="648"/>
    </row>
    <row r="14" spans="1:23" s="8" customFormat="1" ht="60" customHeight="1" thickBot="1" x14ac:dyDescent="0.3">
      <c r="A14" s="864" t="str">
        <f>+'12. PAI-OTIC'!F10</f>
        <v>10. Implementar sistemas de información, herramientas logísticas y tecnológicas que simplifiquen y agilicen los procesos en el marco de una cultura digital.</v>
      </c>
      <c r="B14" s="864" t="str">
        <f>+'12. PAI-OTIC'!G10</f>
        <v>43. Fortalecimiento de las soluciones tecnológicas para contribuir con la eficiencia de la Justicia Penal Militar y Policial.</v>
      </c>
      <c r="C14" s="869" t="s">
        <v>51</v>
      </c>
      <c r="D14" s="872" t="str">
        <f>+'12. PAI-OTIC'!L10</f>
        <v>Mantener y fortalecer los servicios de mesa de ayuda TI</v>
      </c>
      <c r="E14" s="872" t="str">
        <f>+'12. PAI-OTIC'!M10</f>
        <v>Cumplir con el 95% de los Acuerdos de Nivel de Servicio (ANS) en la atención de incidentes y requerimientos.</v>
      </c>
      <c r="F14" s="272" t="s">
        <v>1079</v>
      </c>
      <c r="G14" s="352" t="s">
        <v>1080</v>
      </c>
      <c r="H14" s="353">
        <v>0.33</v>
      </c>
      <c r="I14" s="341" t="s">
        <v>1059</v>
      </c>
      <c r="J14" s="203" t="s">
        <v>1081</v>
      </c>
      <c r="K14" s="515"/>
      <c r="L14" s="515"/>
      <c r="M14" s="515"/>
      <c r="N14" s="515">
        <v>0.11</v>
      </c>
      <c r="O14" s="515"/>
      <c r="P14" s="515"/>
      <c r="Q14" s="515"/>
      <c r="R14" s="515">
        <v>0.11</v>
      </c>
      <c r="S14" s="515"/>
      <c r="T14" s="515"/>
      <c r="U14" s="515"/>
      <c r="V14" s="515">
        <v>0.11</v>
      </c>
      <c r="W14" s="647">
        <f>SUM(K14:V16)</f>
        <v>1</v>
      </c>
    </row>
    <row r="15" spans="1:23" s="8" customFormat="1" ht="60" customHeight="1" thickBot="1" x14ac:dyDescent="0.3">
      <c r="A15" s="857"/>
      <c r="B15" s="857"/>
      <c r="C15" s="870"/>
      <c r="D15" s="873"/>
      <c r="E15" s="873"/>
      <c r="F15" s="47" t="s">
        <v>1082</v>
      </c>
      <c r="G15" s="354" t="s">
        <v>1083</v>
      </c>
      <c r="H15" s="355">
        <v>0.33</v>
      </c>
      <c r="I15" s="563" t="s">
        <v>1059</v>
      </c>
      <c r="J15" s="31" t="s">
        <v>1084</v>
      </c>
      <c r="K15" s="517"/>
      <c r="L15" s="517"/>
      <c r="M15" s="517"/>
      <c r="N15" s="517"/>
      <c r="O15" s="517"/>
      <c r="P15" s="517">
        <v>0.33</v>
      </c>
      <c r="Q15" s="517"/>
      <c r="R15" s="517"/>
      <c r="S15" s="517"/>
      <c r="T15" s="517"/>
      <c r="U15" s="517"/>
      <c r="V15" s="517"/>
      <c r="W15" s="648"/>
    </row>
    <row r="16" spans="1:23" s="8" customFormat="1" ht="60" customHeight="1" thickBot="1" x14ac:dyDescent="0.3">
      <c r="A16" s="865"/>
      <c r="B16" s="865"/>
      <c r="C16" s="871"/>
      <c r="D16" s="874"/>
      <c r="E16" s="874"/>
      <c r="F16" s="269" t="s">
        <v>1085</v>
      </c>
      <c r="G16" s="359" t="s">
        <v>1086</v>
      </c>
      <c r="H16" s="360">
        <v>0.34</v>
      </c>
      <c r="I16" s="347" t="s">
        <v>1059</v>
      </c>
      <c r="J16" s="204" t="s">
        <v>1087</v>
      </c>
      <c r="K16" s="519"/>
      <c r="L16" s="519"/>
      <c r="M16" s="524"/>
      <c r="N16" s="519">
        <v>0.11</v>
      </c>
      <c r="O16" s="519"/>
      <c r="P16" s="519"/>
      <c r="Q16" s="519">
        <v>0.12</v>
      </c>
      <c r="R16" s="519"/>
      <c r="S16" s="519"/>
      <c r="T16" s="519"/>
      <c r="U16" s="519">
        <v>0.11</v>
      </c>
      <c r="V16" s="519"/>
      <c r="W16" s="649"/>
    </row>
    <row r="17" spans="1:23" s="8" customFormat="1" ht="60" customHeight="1" thickBot="1" x14ac:dyDescent="0.3">
      <c r="A17" s="864" t="str">
        <f>+'12. PAI-OTIC'!F11</f>
        <v>10. Implementar sistemas de información, herramientas logísticas y tecnológicas que simplifiquen y agilicen los procesos en el marco de una cultura digital.</v>
      </c>
      <c r="B17" s="864" t="str">
        <f>+'12. PAI-OTIC'!G11</f>
        <v>44. Implementar un bus de integración y el sistema de interoperabilidad e integración.</v>
      </c>
      <c r="C17" s="869" t="s">
        <v>51</v>
      </c>
      <c r="D17" s="872" t="str">
        <f>+'12. PAI-OTIC'!L11</f>
        <v>Implementar herramientas de IA para la búsqueda, consulta y divulgación de Jurisprudencia</v>
      </c>
      <c r="E17" s="872" t="str">
        <f>+'12. PAI-OTIC'!M11</f>
        <v>Lograr el 100% de la implementación, integración y puesta en producción de la primera fase de la solución de IA (Copilot) en el sistema misional de la entidad.</v>
      </c>
      <c r="F17" s="205" t="s">
        <v>1088</v>
      </c>
      <c r="G17" s="339" t="s">
        <v>1089</v>
      </c>
      <c r="H17" s="353">
        <v>0.2</v>
      </c>
      <c r="I17" s="341" t="s">
        <v>1090</v>
      </c>
      <c r="J17" s="342" t="s">
        <v>1091</v>
      </c>
      <c r="K17" s="515"/>
      <c r="L17" s="515"/>
      <c r="M17" s="515">
        <v>0.2</v>
      </c>
      <c r="N17" s="515"/>
      <c r="O17" s="515"/>
      <c r="P17" s="515"/>
      <c r="Q17" s="515"/>
      <c r="R17" s="515"/>
      <c r="S17" s="515"/>
      <c r="T17" s="515"/>
      <c r="U17" s="515"/>
      <c r="V17" s="515"/>
      <c r="W17" s="647">
        <f>SUM(K17:V20)</f>
        <v>1</v>
      </c>
    </row>
    <row r="18" spans="1:23" s="8" customFormat="1" ht="60" customHeight="1" thickBot="1" x14ac:dyDescent="0.3">
      <c r="A18" s="857"/>
      <c r="B18" s="857"/>
      <c r="C18" s="870"/>
      <c r="D18" s="873"/>
      <c r="E18" s="873"/>
      <c r="F18" s="33" t="s">
        <v>1092</v>
      </c>
      <c r="G18" s="343" t="s">
        <v>1093</v>
      </c>
      <c r="H18" s="355">
        <v>0.2</v>
      </c>
      <c r="I18" s="563" t="s">
        <v>1090</v>
      </c>
      <c r="J18" s="62" t="s">
        <v>1094</v>
      </c>
      <c r="K18" s="517"/>
      <c r="L18" s="517"/>
      <c r="M18" s="57"/>
      <c r="N18" s="517"/>
      <c r="O18" s="517">
        <v>0.2</v>
      </c>
      <c r="P18" s="517"/>
      <c r="Q18" s="517"/>
      <c r="R18" s="517"/>
      <c r="S18" s="517"/>
      <c r="T18" s="517"/>
      <c r="U18" s="517"/>
      <c r="V18" s="517"/>
      <c r="W18" s="648"/>
    </row>
    <row r="19" spans="1:23" s="8" customFormat="1" ht="60" customHeight="1" thickBot="1" x14ac:dyDescent="0.3">
      <c r="A19" s="857"/>
      <c r="B19" s="857"/>
      <c r="C19" s="870"/>
      <c r="D19" s="873"/>
      <c r="E19" s="873"/>
      <c r="F19" s="33" t="s">
        <v>1095</v>
      </c>
      <c r="G19" s="343" t="s">
        <v>1096</v>
      </c>
      <c r="H19" s="355">
        <v>0.4</v>
      </c>
      <c r="I19" s="563" t="s">
        <v>1090</v>
      </c>
      <c r="J19" s="62" t="s">
        <v>1097</v>
      </c>
      <c r="K19" s="517"/>
      <c r="L19" s="517"/>
      <c r="M19" s="57"/>
      <c r="N19" s="517"/>
      <c r="O19" s="517"/>
      <c r="P19" s="517"/>
      <c r="Q19" s="517">
        <v>0.2</v>
      </c>
      <c r="R19" s="517"/>
      <c r="S19" s="517">
        <v>0.2</v>
      </c>
      <c r="U19" s="517"/>
      <c r="V19" s="517"/>
      <c r="W19" s="648"/>
    </row>
    <row r="20" spans="1:23" s="8" customFormat="1" ht="60" customHeight="1" thickBot="1" x14ac:dyDescent="0.3">
      <c r="A20" s="857"/>
      <c r="B20" s="857"/>
      <c r="C20" s="870"/>
      <c r="D20" s="873"/>
      <c r="E20" s="873"/>
      <c r="F20" s="33" t="s">
        <v>1098</v>
      </c>
      <c r="G20" s="343" t="s">
        <v>1099</v>
      </c>
      <c r="H20" s="355">
        <v>0.2</v>
      </c>
      <c r="I20" s="563" t="s">
        <v>1090</v>
      </c>
      <c r="J20" s="62" t="s">
        <v>1100</v>
      </c>
      <c r="K20" s="517"/>
      <c r="L20" s="517"/>
      <c r="M20" s="57"/>
      <c r="N20" s="517"/>
      <c r="O20" s="517"/>
      <c r="P20" s="517"/>
      <c r="Q20" s="517"/>
      <c r="R20" s="517"/>
      <c r="S20" s="517"/>
      <c r="T20" s="517"/>
      <c r="U20" s="517">
        <v>0.2</v>
      </c>
      <c r="V20" s="517"/>
      <c r="W20" s="797"/>
    </row>
    <row r="21" spans="1:23" s="8" customFormat="1" ht="96.75" customHeight="1" thickBot="1" x14ac:dyDescent="0.3">
      <c r="A21" s="864" t="str">
        <f>+'12. PAI-OTIC'!F12</f>
        <v>10. Implementar sistemas de información, herramientas logísticas y tecnológicas que simplifiquen y agilicen los procesos en el marco de una cultura digital.</v>
      </c>
      <c r="B21" s="864" t="str">
        <f>+'12. PAI-OTIC'!G12</f>
        <v>44. Implementar un bus de integración y el sistema de interoperabilidad e integración.</v>
      </c>
      <c r="C21" s="869" t="s">
        <v>51</v>
      </c>
      <c r="D21" s="872" t="str">
        <f>+'12. PAI-OTIC'!L12</f>
        <v>Implementar el modelo de gobierno de datos</v>
      </c>
      <c r="E21" s="872" t="str">
        <f>+'12. PAI-OTIC'!M12</f>
        <v>Definir y aprobar el 100% el nivel de madurez en la JPMP en arquitectura de datos .</v>
      </c>
      <c r="F21" s="205" t="s">
        <v>1101</v>
      </c>
      <c r="G21" s="200" t="s">
        <v>1102</v>
      </c>
      <c r="H21" s="353">
        <v>0.2</v>
      </c>
      <c r="I21" s="341" t="s">
        <v>1090</v>
      </c>
      <c r="J21" s="203" t="s">
        <v>1103</v>
      </c>
      <c r="K21" s="515"/>
      <c r="L21" s="515"/>
      <c r="M21" s="515">
        <v>0.25</v>
      </c>
      <c r="N21" s="515"/>
      <c r="O21" s="515"/>
      <c r="P21" s="515"/>
      <c r="Q21" s="205"/>
      <c r="R21" s="515"/>
      <c r="S21" s="515"/>
      <c r="T21" s="515"/>
      <c r="U21" s="515"/>
      <c r="V21" s="515"/>
      <c r="W21" s="647">
        <f>SUM(K21:V24)</f>
        <v>1</v>
      </c>
    </row>
    <row r="22" spans="1:23" s="8" customFormat="1" ht="87" customHeight="1" thickBot="1" x14ac:dyDescent="0.3">
      <c r="A22" s="857"/>
      <c r="B22" s="857"/>
      <c r="C22" s="870"/>
      <c r="D22" s="873"/>
      <c r="E22" s="873"/>
      <c r="F22" s="33" t="s">
        <v>1104</v>
      </c>
      <c r="G22" s="39" t="s">
        <v>1105</v>
      </c>
      <c r="H22" s="355">
        <v>0.2</v>
      </c>
      <c r="I22" s="563" t="s">
        <v>1090</v>
      </c>
      <c r="J22" s="31" t="s">
        <v>1106</v>
      </c>
      <c r="K22" s="517"/>
      <c r="L22" s="517"/>
      <c r="M22" s="33"/>
      <c r="N22" s="517"/>
      <c r="O22" s="517"/>
      <c r="P22" s="517">
        <v>0.25</v>
      </c>
      <c r="Q22" s="33"/>
      <c r="R22" s="517"/>
      <c r="S22" s="517"/>
      <c r="T22" s="517"/>
      <c r="U22" s="517"/>
      <c r="V22" s="517"/>
      <c r="W22" s="648"/>
    </row>
    <row r="23" spans="1:23" s="8" customFormat="1" ht="77.25" customHeight="1" thickBot="1" x14ac:dyDescent="0.3">
      <c r="A23" s="857"/>
      <c r="B23" s="857"/>
      <c r="C23" s="870"/>
      <c r="D23" s="873"/>
      <c r="E23" s="873"/>
      <c r="F23" s="33" t="s">
        <v>1107</v>
      </c>
      <c r="G23" s="39" t="s">
        <v>1108</v>
      </c>
      <c r="H23" s="355">
        <v>0.4</v>
      </c>
      <c r="I23" s="563" t="s">
        <v>1090</v>
      </c>
      <c r="J23" s="31" t="s">
        <v>1109</v>
      </c>
      <c r="K23" s="517"/>
      <c r="L23" s="517"/>
      <c r="M23" s="33"/>
      <c r="N23" s="517"/>
      <c r="O23" s="517"/>
      <c r="P23" s="517"/>
      <c r="Q23" s="33"/>
      <c r="R23" s="517"/>
      <c r="S23" s="517">
        <v>0.25</v>
      </c>
      <c r="T23" s="517"/>
      <c r="U23" s="517"/>
      <c r="V23" s="517"/>
      <c r="W23" s="648"/>
    </row>
    <row r="24" spans="1:23" s="8" customFormat="1" ht="97.5" customHeight="1" thickBot="1" x14ac:dyDescent="0.3">
      <c r="A24" s="865"/>
      <c r="B24" s="865"/>
      <c r="C24" s="871"/>
      <c r="D24" s="874"/>
      <c r="E24" s="874"/>
      <c r="F24" s="363" t="s">
        <v>1110</v>
      </c>
      <c r="G24" s="362" t="s">
        <v>1111</v>
      </c>
      <c r="H24" s="360">
        <v>0.2</v>
      </c>
      <c r="I24" s="347" t="s">
        <v>1090</v>
      </c>
      <c r="J24" s="204" t="s">
        <v>1608</v>
      </c>
      <c r="K24" s="519"/>
      <c r="L24" s="519"/>
      <c r="M24" s="363"/>
      <c r="N24" s="519"/>
      <c r="O24" s="519"/>
      <c r="P24" s="519"/>
      <c r="Q24" s="363"/>
      <c r="R24" s="519"/>
      <c r="S24" s="519"/>
      <c r="T24" s="519"/>
      <c r="U24" s="519"/>
      <c r="V24" s="519">
        <v>0.25</v>
      </c>
      <c r="W24" s="649"/>
    </row>
    <row r="25" spans="1:23" s="16" customFormat="1" ht="69.75" customHeight="1" thickBot="1" x14ac:dyDescent="0.25">
      <c r="A25" s="864" t="str">
        <f>+'12. PAI-OTIC'!F13</f>
        <v>10. Implementar sistemas de información, herramientas logísticas y tecnológicas que simplifiquen y agilicen los procesos en el marco de una cultura digital.</v>
      </c>
      <c r="B25" s="864" t="str">
        <f>+'12. PAI-OTIC'!G13</f>
        <v>19. Fortalecer el modelo de operación por procesos de la Entidad.</v>
      </c>
      <c r="C25" s="866" t="s">
        <v>51</v>
      </c>
      <c r="D25" s="868" t="str">
        <f>+'12. PAI-OTIC'!L13</f>
        <v>Implementar modelo de Arquitectura empresarial por capacidades.</v>
      </c>
      <c r="E25" s="868" t="str">
        <f>+'12. PAI-OTIC'!M13</f>
        <v>Definir y documentar el 100% de los artefactos de los dominios de arquitectura empresarial (Negocio,  Sistemas de Información y Tecnología) priorizados en el plan de trabajo.</v>
      </c>
      <c r="F25" s="345" t="s">
        <v>1112</v>
      </c>
      <c r="G25" s="339" t="s">
        <v>1113</v>
      </c>
      <c r="H25" s="353">
        <v>0.4</v>
      </c>
      <c r="I25" s="341" t="s">
        <v>1090</v>
      </c>
      <c r="J25" s="203" t="s">
        <v>1114</v>
      </c>
      <c r="K25" s="515"/>
      <c r="L25" s="515"/>
      <c r="M25" s="515"/>
      <c r="N25" s="515">
        <v>0.4</v>
      </c>
      <c r="O25" s="515"/>
      <c r="P25" s="515"/>
      <c r="Q25" s="515"/>
      <c r="R25" s="515"/>
      <c r="S25" s="515"/>
      <c r="T25" s="515"/>
      <c r="U25" s="515"/>
      <c r="V25" s="515"/>
      <c r="W25" s="647">
        <f>SUM(K25:V29)</f>
        <v>0.99999999999999989</v>
      </c>
    </row>
    <row r="26" spans="1:23" s="16" customFormat="1" ht="87" customHeight="1" thickBot="1" x14ac:dyDescent="0.25">
      <c r="A26" s="857"/>
      <c r="B26" s="857"/>
      <c r="C26" s="858"/>
      <c r="D26" s="855"/>
      <c r="E26" s="855"/>
      <c r="F26" s="57" t="s">
        <v>1115</v>
      </c>
      <c r="G26" s="343" t="s">
        <v>1116</v>
      </c>
      <c r="H26" s="355">
        <v>0.3</v>
      </c>
      <c r="I26" s="563" t="s">
        <v>1090</v>
      </c>
      <c r="J26" s="31" t="s">
        <v>1117</v>
      </c>
      <c r="K26" s="517"/>
      <c r="L26" s="517"/>
      <c r="M26" s="517"/>
      <c r="N26" s="517"/>
      <c r="O26" s="517"/>
      <c r="P26" s="517">
        <v>0.3</v>
      </c>
      <c r="Q26" s="517"/>
      <c r="R26" s="517"/>
      <c r="S26" s="517"/>
      <c r="T26" s="517"/>
      <c r="U26" s="517"/>
      <c r="V26" s="517"/>
      <c r="W26" s="648"/>
    </row>
    <row r="27" spans="1:23" s="16" customFormat="1" ht="87" customHeight="1" thickBot="1" x14ac:dyDescent="0.25">
      <c r="A27" s="857"/>
      <c r="B27" s="857"/>
      <c r="C27" s="858"/>
      <c r="D27" s="855"/>
      <c r="E27" s="855"/>
      <c r="F27" s="57" t="s">
        <v>1118</v>
      </c>
      <c r="G27" s="343" t="s">
        <v>1119</v>
      </c>
      <c r="H27" s="355">
        <v>0.1</v>
      </c>
      <c r="I27" s="563" t="s">
        <v>1090</v>
      </c>
      <c r="J27" s="31" t="s">
        <v>1120</v>
      </c>
      <c r="K27" s="517"/>
      <c r="L27" s="517"/>
      <c r="M27" s="517"/>
      <c r="N27" s="517"/>
      <c r="O27" s="517"/>
      <c r="P27" s="517"/>
      <c r="Q27" s="517"/>
      <c r="R27" s="517"/>
      <c r="S27" s="517">
        <v>0.1</v>
      </c>
      <c r="T27" s="517"/>
      <c r="U27" s="517"/>
      <c r="V27" s="517"/>
      <c r="W27" s="648"/>
    </row>
    <row r="28" spans="1:23" ht="60" customHeight="1" thickBot="1" x14ac:dyDescent="0.25">
      <c r="A28" s="857"/>
      <c r="B28" s="857"/>
      <c r="C28" s="858"/>
      <c r="D28" s="855"/>
      <c r="E28" s="855"/>
      <c r="F28" s="57" t="s">
        <v>1121</v>
      </c>
      <c r="G28" s="343" t="s">
        <v>1122</v>
      </c>
      <c r="H28" s="355">
        <v>0.1</v>
      </c>
      <c r="I28" s="563" t="s">
        <v>1090</v>
      </c>
      <c r="J28" s="31" t="s">
        <v>1123</v>
      </c>
      <c r="K28" s="517"/>
      <c r="L28" s="517"/>
      <c r="M28" s="517"/>
      <c r="N28" s="517"/>
      <c r="O28" s="517"/>
      <c r="P28" s="517"/>
      <c r="Q28" s="517"/>
      <c r="R28" s="517"/>
      <c r="S28" s="517"/>
      <c r="T28" s="517"/>
      <c r="U28" s="517">
        <v>0.1</v>
      </c>
      <c r="V28" s="517"/>
      <c r="W28" s="648"/>
    </row>
    <row r="29" spans="1:23" ht="60" customHeight="1" thickBot="1" x14ac:dyDescent="0.25">
      <c r="A29" s="865"/>
      <c r="B29" s="865"/>
      <c r="C29" s="867"/>
      <c r="D29" s="865"/>
      <c r="E29" s="865"/>
      <c r="F29" s="361" t="s">
        <v>1124</v>
      </c>
      <c r="G29" s="337" t="s">
        <v>1125</v>
      </c>
      <c r="H29" s="360">
        <v>0.1</v>
      </c>
      <c r="I29" s="347" t="s">
        <v>1090</v>
      </c>
      <c r="J29" s="204" t="s">
        <v>1126</v>
      </c>
      <c r="K29" s="519"/>
      <c r="L29" s="519"/>
      <c r="M29" s="519"/>
      <c r="N29" s="519"/>
      <c r="O29" s="519"/>
      <c r="P29" s="519"/>
      <c r="Q29" s="519"/>
      <c r="R29" s="519"/>
      <c r="S29" s="519"/>
      <c r="T29" s="519"/>
      <c r="U29" s="519"/>
      <c r="V29" s="519">
        <v>0.1</v>
      </c>
      <c r="W29" s="649"/>
    </row>
    <row r="30" spans="1:23" ht="60" customHeight="1" thickBot="1" x14ac:dyDescent="0.25">
      <c r="A30" s="859" t="str">
        <f>+'12. PAI-OTIC'!F14</f>
        <v>6. Desarrollar y fortalecer los procesos institucionales, que garanticen la misionalidad de la Justicia Penal Militar y Policial.</v>
      </c>
      <c r="B30" s="859" t="str">
        <f>+'12. PAI-OTIC'!G14</f>
        <v>20. Fortalecer la planeación institucional y el seguimiento mediante el uso de soluciones tecnológicas</v>
      </c>
      <c r="C30" s="862" t="s">
        <v>51</v>
      </c>
      <c r="D30" s="859" t="str">
        <f>+'12. PAI-OTIC'!L14</f>
        <v>Implementar el Plan Estratégico de Tecnologías de la Información y las Comunicaciones </v>
      </c>
      <c r="E30" s="859" t="str">
        <f>+'12. PAI-OTIC'!M14</f>
        <v>Cumplir el 100% de la actividades programadas en el Plan Estratégico de Tecnologías de la Información- PETI para la vigencia 2026</v>
      </c>
      <c r="F30" s="205" t="s">
        <v>1127</v>
      </c>
      <c r="G30" s="352" t="s">
        <v>1128</v>
      </c>
      <c r="H30" s="353">
        <v>0.3</v>
      </c>
      <c r="I30" s="341" t="s">
        <v>1129</v>
      </c>
      <c r="J30" s="203" t="s">
        <v>490</v>
      </c>
      <c r="K30" s="515">
        <v>0.2</v>
      </c>
      <c r="L30" s="515"/>
      <c r="M30" s="515"/>
      <c r="N30" s="515"/>
      <c r="O30" s="515"/>
      <c r="P30" s="515"/>
      <c r="Q30" s="515"/>
      <c r="R30" s="515"/>
      <c r="S30" s="515"/>
      <c r="T30" s="515"/>
      <c r="U30" s="515"/>
      <c r="V30" s="515"/>
      <c r="W30" s="647">
        <f>SUM(K30:V31)</f>
        <v>1</v>
      </c>
    </row>
    <row r="31" spans="1:23" ht="60" customHeight="1" thickBot="1" x14ac:dyDescent="0.25">
      <c r="A31" s="860"/>
      <c r="B31" s="860"/>
      <c r="C31" s="829"/>
      <c r="D31" s="860"/>
      <c r="E31" s="860"/>
      <c r="F31" s="33" t="s">
        <v>1130</v>
      </c>
      <c r="G31" s="354" t="s">
        <v>1131</v>
      </c>
      <c r="H31" s="355">
        <v>0.7</v>
      </c>
      <c r="I31" s="563" t="s">
        <v>1132</v>
      </c>
      <c r="J31" s="31" t="s">
        <v>1133</v>
      </c>
      <c r="K31" s="517"/>
      <c r="L31" s="517"/>
      <c r="M31" s="517"/>
      <c r="N31" s="517">
        <v>0.25</v>
      </c>
      <c r="O31" s="517"/>
      <c r="P31" s="517"/>
      <c r="Q31" s="517"/>
      <c r="R31" s="517">
        <v>0.25</v>
      </c>
      <c r="S31" s="517"/>
      <c r="T31" s="517"/>
      <c r="U31" s="517"/>
      <c r="V31" s="517">
        <v>0.3</v>
      </c>
      <c r="W31" s="648"/>
    </row>
    <row r="32" spans="1:23" ht="60" customHeight="1" thickBot="1" x14ac:dyDescent="0.25">
      <c r="A32" s="859" t="str">
        <f>+'12. PAI-OTIC'!F15</f>
        <v>7. Gestionar el conocimiento y la innovación en la Justicia Penal Militar y Policial. </v>
      </c>
      <c r="B32" s="859" t="str">
        <f>+'12. PAI-OTIC'!G15</f>
        <v>20. Fortalecer la planeación institucional y el seguimiento mediante el uso de soluciones tecnológicas</v>
      </c>
      <c r="C32" s="862" t="s">
        <v>51</v>
      </c>
      <c r="D32" s="859" t="str">
        <f>+'12. PAI-OTIC'!L15</f>
        <v>Implementar  el  Plan de Seguridad y Privacidad de la Información  </v>
      </c>
      <c r="E32" s="859" t="str">
        <f>+'12. PAI-OTIC'!M15</f>
        <v>Ejecutar el 100% de las actividades programadas en el Plan de Seguridad y Privacidad de la Información para la vigencia 2026.</v>
      </c>
      <c r="F32" s="205" t="s">
        <v>1134</v>
      </c>
      <c r="G32" s="352" t="s">
        <v>1135</v>
      </c>
      <c r="H32" s="353">
        <v>0.1</v>
      </c>
      <c r="I32" s="341" t="s">
        <v>1059</v>
      </c>
      <c r="J32" s="203" t="s">
        <v>490</v>
      </c>
      <c r="K32" s="515">
        <v>0.1</v>
      </c>
      <c r="L32" s="515"/>
      <c r="M32" s="345"/>
      <c r="N32" s="515"/>
      <c r="O32" s="515"/>
      <c r="P32" s="515"/>
      <c r="Q32" s="515"/>
      <c r="R32" s="515"/>
      <c r="S32" s="515"/>
      <c r="T32" s="515"/>
      <c r="U32" s="515"/>
      <c r="V32" s="515"/>
      <c r="W32" s="647">
        <f>SUM(K32:V36)</f>
        <v>1.0000000000000002</v>
      </c>
    </row>
    <row r="33" spans="1:23" ht="60" customHeight="1" thickBot="1" x14ac:dyDescent="0.25">
      <c r="A33" s="860"/>
      <c r="B33" s="860"/>
      <c r="C33" s="829"/>
      <c r="D33" s="860"/>
      <c r="E33" s="860"/>
      <c r="F33" s="459" t="s">
        <v>1136</v>
      </c>
      <c r="G33" s="354" t="s">
        <v>1137</v>
      </c>
      <c r="H33" s="355">
        <v>0.1</v>
      </c>
      <c r="I33" s="341" t="s">
        <v>1059</v>
      </c>
      <c r="J33" s="39" t="s">
        <v>1138</v>
      </c>
      <c r="K33" s="517"/>
      <c r="L33" s="517"/>
      <c r="M33" s="33"/>
      <c r="N33" s="517">
        <v>0.03</v>
      </c>
      <c r="O33" s="517"/>
      <c r="P33" s="517"/>
      <c r="Q33" s="517"/>
      <c r="R33" s="517">
        <v>0.03</v>
      </c>
      <c r="S33" s="517"/>
      <c r="T33" s="517"/>
      <c r="U33" s="517"/>
      <c r="V33" s="517">
        <v>0.04</v>
      </c>
      <c r="W33" s="648"/>
    </row>
    <row r="34" spans="1:23" ht="60" customHeight="1" thickBot="1" x14ac:dyDescent="0.25">
      <c r="A34" s="860"/>
      <c r="B34" s="860"/>
      <c r="C34" s="829"/>
      <c r="D34" s="860"/>
      <c r="E34" s="860"/>
      <c r="F34" s="459" t="s">
        <v>1139</v>
      </c>
      <c r="G34" s="343" t="s">
        <v>1140</v>
      </c>
      <c r="H34" s="355">
        <v>0.4</v>
      </c>
      <c r="I34" s="341" t="s">
        <v>1059</v>
      </c>
      <c r="J34" s="31" t="s">
        <v>1141</v>
      </c>
      <c r="K34" s="517"/>
      <c r="L34" s="517"/>
      <c r="M34" s="57"/>
      <c r="N34" s="517">
        <v>0.4</v>
      </c>
      <c r="O34" s="517"/>
      <c r="P34" s="517"/>
      <c r="Q34" s="517"/>
      <c r="R34" s="517"/>
      <c r="S34" s="517"/>
      <c r="T34" s="517"/>
      <c r="U34" s="517"/>
      <c r="V34" s="517"/>
      <c r="W34" s="648"/>
    </row>
    <row r="35" spans="1:23" ht="60" customHeight="1" thickBot="1" x14ac:dyDescent="0.25">
      <c r="A35" s="860"/>
      <c r="B35" s="860"/>
      <c r="C35" s="829"/>
      <c r="D35" s="860"/>
      <c r="E35" s="860"/>
      <c r="F35" s="459" t="s">
        <v>1142</v>
      </c>
      <c r="G35" s="343" t="s">
        <v>1143</v>
      </c>
      <c r="H35" s="355">
        <v>0.3</v>
      </c>
      <c r="I35" s="341" t="s">
        <v>1059</v>
      </c>
      <c r="J35" s="31" t="s">
        <v>1144</v>
      </c>
      <c r="K35" s="517"/>
      <c r="L35" s="517"/>
      <c r="M35" s="57"/>
      <c r="N35" s="517"/>
      <c r="O35" s="517"/>
      <c r="P35" s="517"/>
      <c r="Q35" s="517">
        <v>0.3</v>
      </c>
      <c r="R35" s="517"/>
      <c r="S35" s="517"/>
      <c r="T35" s="517"/>
      <c r="U35" s="517"/>
      <c r="V35" s="517"/>
      <c r="W35" s="648"/>
    </row>
    <row r="36" spans="1:23" ht="60" customHeight="1" thickBot="1" x14ac:dyDescent="0.25">
      <c r="A36" s="861"/>
      <c r="B36" s="861"/>
      <c r="C36" s="863"/>
      <c r="D36" s="861"/>
      <c r="E36" s="861"/>
      <c r="F36" s="460" t="s">
        <v>1145</v>
      </c>
      <c r="G36" s="359" t="s">
        <v>1146</v>
      </c>
      <c r="H36" s="360">
        <v>0.1</v>
      </c>
      <c r="I36" s="341" t="s">
        <v>1059</v>
      </c>
      <c r="J36" s="201" t="s">
        <v>1147</v>
      </c>
      <c r="K36" s="519"/>
      <c r="L36" s="519"/>
      <c r="M36" s="361"/>
      <c r="N36" s="519"/>
      <c r="O36" s="519"/>
      <c r="P36" s="519"/>
      <c r="Q36" s="519"/>
      <c r="R36" s="519">
        <v>0.1</v>
      </c>
      <c r="S36" s="519"/>
      <c r="T36" s="519"/>
      <c r="U36" s="519"/>
      <c r="V36" s="519"/>
      <c r="W36" s="649"/>
    </row>
    <row r="37" spans="1:23" ht="87.75" customHeight="1" thickBot="1" x14ac:dyDescent="0.25">
      <c r="A37" s="850" t="str">
        <f>+'12. PAI-OTIC'!F16</f>
        <v>7. Gestionar el conocimiento y la innovación en la Justicia Penal Militar y Policial. </v>
      </c>
      <c r="B37" s="850" t="str">
        <f>+'12. PAI-OTIC'!G16</f>
        <v>20. Fortalecer la planeación institucional y el seguimiento mediante el uso de soluciones tecnológicas</v>
      </c>
      <c r="C37" s="852" t="s">
        <v>51</v>
      </c>
      <c r="D37" s="854" t="str">
        <f>+'12. PAI-OTIC'!L16</f>
        <v>Implementar el Plan de Tratamiento de Riesgos de Seguridad y Privacidad de la Información</v>
      </c>
      <c r="E37" s="854" t="str">
        <f>+'12. PAI-OTIC'!M16</f>
        <v>Lograr el 100% de avance en la ejecución del Plan de Tratamiento de Riesgos de Seguridad y Privacidad de la Información</v>
      </c>
      <c r="F37" s="205" t="s">
        <v>1148</v>
      </c>
      <c r="G37" s="352" t="s">
        <v>1149</v>
      </c>
      <c r="H37" s="353">
        <v>0.33</v>
      </c>
      <c r="I37" s="341" t="s">
        <v>1059</v>
      </c>
      <c r="J37" s="200" t="s">
        <v>1150</v>
      </c>
      <c r="K37" s="515"/>
      <c r="L37" s="515"/>
      <c r="M37" s="515"/>
      <c r="N37" s="515">
        <v>0.11</v>
      </c>
      <c r="O37" s="515"/>
      <c r="P37" s="515"/>
      <c r="Q37" s="205"/>
      <c r="R37" s="515">
        <v>0.11</v>
      </c>
      <c r="S37" s="515"/>
      <c r="T37" s="515"/>
      <c r="U37" s="515"/>
      <c r="V37" s="515">
        <v>0.11</v>
      </c>
      <c r="W37" s="647">
        <f>SUM(K37:V39)</f>
        <v>1</v>
      </c>
    </row>
    <row r="38" spans="1:23" ht="80.25" customHeight="1" thickBot="1" x14ac:dyDescent="0.25">
      <c r="A38" s="850"/>
      <c r="B38" s="850"/>
      <c r="C38" s="852"/>
      <c r="D38" s="855"/>
      <c r="E38" s="855"/>
      <c r="F38" s="33" t="s">
        <v>1151</v>
      </c>
      <c r="G38" s="356" t="s">
        <v>1152</v>
      </c>
      <c r="H38" s="355">
        <v>0.33</v>
      </c>
      <c r="I38" s="341" t="s">
        <v>1059</v>
      </c>
      <c r="J38" s="31" t="s">
        <v>1153</v>
      </c>
      <c r="K38" s="517"/>
      <c r="L38" s="517"/>
      <c r="M38" s="33"/>
      <c r="N38" s="517"/>
      <c r="O38" s="517"/>
      <c r="P38" s="517">
        <v>0.33</v>
      </c>
      <c r="Q38" s="33"/>
      <c r="R38" s="517"/>
      <c r="S38" s="517"/>
      <c r="T38" s="517"/>
      <c r="U38" s="517"/>
      <c r="V38" s="517"/>
      <c r="W38" s="648"/>
    </row>
    <row r="39" spans="1:23" ht="60" customHeight="1" thickBot="1" x14ac:dyDescent="0.25">
      <c r="A39" s="850"/>
      <c r="B39" s="850"/>
      <c r="C39" s="852"/>
      <c r="D39" s="855"/>
      <c r="E39" s="855"/>
      <c r="F39" s="462" t="s">
        <v>1154</v>
      </c>
      <c r="G39" s="359" t="s">
        <v>1155</v>
      </c>
      <c r="H39" s="463">
        <v>0.34</v>
      </c>
      <c r="I39" s="341" t="s">
        <v>1059</v>
      </c>
      <c r="J39" s="204" t="s">
        <v>1156</v>
      </c>
      <c r="K39" s="519"/>
      <c r="L39" s="519"/>
      <c r="M39" s="363"/>
      <c r="N39" s="519"/>
      <c r="O39" s="519"/>
      <c r="P39" s="519"/>
      <c r="Q39" s="363"/>
      <c r="R39" s="519"/>
      <c r="S39" s="519"/>
      <c r="T39" s="519"/>
      <c r="U39" s="519">
        <v>0.34</v>
      </c>
      <c r="V39" s="519"/>
      <c r="W39" s="649"/>
    </row>
    <row r="40" spans="1:23" ht="78" customHeight="1" thickBot="1" x14ac:dyDescent="0.25">
      <c r="A40" s="857" t="str">
        <f>+'12. PAI-OTIC'!F17</f>
        <v>6. Desarrollar y fortalecer los procesos institucionales, que garanticen la misionalidad de la Justicia Penal Militar y Policial.</v>
      </c>
      <c r="B40" s="857" t="str">
        <f>+'12. PAI-OTIC'!G17</f>
        <v>22. Impulsar los mecanismos de seguimiento y control a los avances en la implementación de las Políticas de Desempeño Institucional del Modelo Integrado de Planeación y Gestión - MIPG.</v>
      </c>
      <c r="C40" s="858" t="s">
        <v>51</v>
      </c>
      <c r="D40" s="855" t="str">
        <f>+'12. PAI-OTIC'!L17</f>
        <v>Ejecutar las acciones definidas por la dependencia para dar cumplimiento a los planes de trabajo de las políticas del MIPG bajo su responsabilidad.</v>
      </c>
      <c r="E40" s="855" t="str">
        <f>+'12. PAI-OTIC'!M17</f>
        <v>Incrementar en 10 puntos la medición del Índice de Desempeño - IDI</v>
      </c>
      <c r="F40" s="464" t="s">
        <v>1157</v>
      </c>
      <c r="G40" s="465" t="s">
        <v>1158</v>
      </c>
      <c r="H40" s="353">
        <v>0.5</v>
      </c>
      <c r="I40" s="341" t="s">
        <v>1129</v>
      </c>
      <c r="J40" s="203" t="s">
        <v>1159</v>
      </c>
      <c r="K40" s="515">
        <v>0.5</v>
      </c>
      <c r="L40" s="515"/>
      <c r="M40" s="515"/>
      <c r="N40" s="515"/>
      <c r="O40" s="515"/>
      <c r="P40" s="515"/>
      <c r="Q40" s="515"/>
      <c r="R40" s="515"/>
      <c r="S40" s="515"/>
      <c r="T40" s="515"/>
      <c r="U40" s="515"/>
      <c r="V40" s="515"/>
      <c r="W40" s="647">
        <f>SUM(K40:V41)</f>
        <v>1</v>
      </c>
    </row>
    <row r="41" spans="1:23" ht="75.75" customHeight="1" thickBot="1" x14ac:dyDescent="0.25">
      <c r="A41" s="850"/>
      <c r="B41" s="850"/>
      <c r="C41" s="852"/>
      <c r="D41" s="857"/>
      <c r="E41" s="857"/>
      <c r="F41" s="466" t="s">
        <v>1160</v>
      </c>
      <c r="G41" s="467" t="s">
        <v>1161</v>
      </c>
      <c r="H41" s="357">
        <v>0.5</v>
      </c>
      <c r="I41" s="358" t="s">
        <v>1606</v>
      </c>
      <c r="J41" s="416" t="s">
        <v>1162</v>
      </c>
      <c r="K41" s="522"/>
      <c r="L41" s="522"/>
      <c r="M41" s="522">
        <v>0.12</v>
      </c>
      <c r="N41" s="522"/>
      <c r="O41" s="522"/>
      <c r="P41" s="522">
        <v>0.12</v>
      </c>
      <c r="Q41" s="522"/>
      <c r="R41" s="522"/>
      <c r="S41" s="522">
        <v>0.12</v>
      </c>
      <c r="T41" s="522"/>
      <c r="U41" s="522"/>
      <c r="V41" s="522">
        <v>0.14000000000000001</v>
      </c>
      <c r="W41" s="649"/>
    </row>
    <row r="42" spans="1:23" ht="128.25" customHeight="1" thickBot="1" x14ac:dyDescent="0.25">
      <c r="A42" s="468" t="str">
        <f>+'12. PAI-OTIC'!F18</f>
        <v>4. Fortalecer y articular los mecanismos de prevención y lucha contra la corrupción en la Justicia Penal Militar y Policial.</v>
      </c>
      <c r="B42" s="468" t="str">
        <f>+'12. PAI-OTIC'!G18</f>
        <v>13. Desarrollar, implementar, actualizar y hacer seguimiento a los procedimientos de lucha contra la corrupción.</v>
      </c>
      <c r="C42" s="349" t="s">
        <v>51</v>
      </c>
      <c r="D42" s="468" t="str">
        <f>+'12. PAI-OTIC'!L18</f>
        <v>Ejecutar las acciones establecidas en el marco de la Política de Lucha contra la corrupción y del anexo técnico del programa de Transparencia y Ética Pública (PTEP).</v>
      </c>
      <c r="E42" s="468" t="str">
        <f>+'12. PAI-OTIC'!M18</f>
        <v xml:space="preserve">Incrementar en  10 puntos  el índice anticorrupción con respecto a la vigencia anterior. </v>
      </c>
      <c r="F42" s="469" t="s">
        <v>1163</v>
      </c>
      <c r="G42" s="349" t="s">
        <v>1164</v>
      </c>
      <c r="H42" s="350">
        <v>1</v>
      </c>
      <c r="I42" s="405" t="s">
        <v>1129</v>
      </c>
      <c r="J42" s="470" t="s">
        <v>256</v>
      </c>
      <c r="K42" s="520"/>
      <c r="L42" s="520"/>
      <c r="M42" s="520"/>
      <c r="N42" s="520">
        <v>0.33</v>
      </c>
      <c r="O42" s="520"/>
      <c r="P42" s="520"/>
      <c r="Q42" s="520"/>
      <c r="R42" s="520">
        <v>0.33</v>
      </c>
      <c r="S42" s="520"/>
      <c r="T42" s="520"/>
      <c r="U42" s="520"/>
      <c r="V42" s="520">
        <v>0.34</v>
      </c>
      <c r="W42" s="202">
        <f>SUM(K42:V42)</f>
        <v>1</v>
      </c>
    </row>
    <row r="43" spans="1:23" ht="60" customHeight="1" thickBot="1" x14ac:dyDescent="0.25">
      <c r="A43" s="850" t="str">
        <f>+'12. PAI-OTIC'!F19</f>
        <v>6. Desarrollar y fortalecer los procesos institucionales, que garanticen la misionalidad de la Justicia Penal Militar y Policial.</v>
      </c>
      <c r="B43" s="850" t="str">
        <f>+'12. PAI-OTIC'!G19</f>
        <v>19. Fortalecer el modelo de operación por procesos de la Entidad.</v>
      </c>
      <c r="C43" s="852" t="s">
        <v>51</v>
      </c>
      <c r="D43" s="854" t="str">
        <f>+'12. PAI-OTIC'!L19</f>
        <v>Elaborar y actualizar  los documentos del  proceso de Gestión Tic.</v>
      </c>
      <c r="E43" s="854" t="str">
        <f>+'12. PAI-OTIC'!M19</f>
        <v>Elaborar y actualizar del 100%  de los documentos  los documentos del  proceso de Gestión Tic requeridos para la vigencia actual</v>
      </c>
      <c r="F43" s="459" t="s">
        <v>1165</v>
      </c>
      <c r="G43" s="461" t="s">
        <v>1166</v>
      </c>
      <c r="H43" s="471">
        <v>0.1</v>
      </c>
      <c r="I43" s="473" t="s">
        <v>1607</v>
      </c>
      <c r="J43" s="473" t="s">
        <v>1167</v>
      </c>
      <c r="K43" s="525"/>
      <c r="L43" s="525">
        <v>0.1</v>
      </c>
      <c r="M43" s="472"/>
      <c r="N43" s="525"/>
      <c r="O43" s="525"/>
      <c r="P43" s="525"/>
      <c r="Q43" s="525"/>
      <c r="R43" s="525"/>
      <c r="S43" s="525"/>
      <c r="T43" s="525"/>
      <c r="U43" s="525"/>
      <c r="V43" s="525"/>
      <c r="W43" s="647">
        <f>SUM(K43:V45)</f>
        <v>1</v>
      </c>
    </row>
    <row r="44" spans="1:23" ht="60" customHeight="1" thickBot="1" x14ac:dyDescent="0.25">
      <c r="A44" s="850"/>
      <c r="B44" s="850"/>
      <c r="C44" s="852"/>
      <c r="D44" s="855"/>
      <c r="E44" s="855"/>
      <c r="F44" s="33" t="s">
        <v>1168</v>
      </c>
      <c r="G44" s="343" t="s">
        <v>1169</v>
      </c>
      <c r="H44" s="355">
        <v>0.7</v>
      </c>
      <c r="I44" s="563" t="s">
        <v>1129</v>
      </c>
      <c r="J44" s="62" t="s">
        <v>1170</v>
      </c>
      <c r="K44" s="517"/>
      <c r="L44" s="517"/>
      <c r="M44" s="525">
        <v>0.22</v>
      </c>
      <c r="N44" s="517"/>
      <c r="O44" s="517"/>
      <c r="P44" s="517">
        <v>0.22</v>
      </c>
      <c r="Q44" s="517"/>
      <c r="R44" s="517"/>
      <c r="S44" s="517">
        <v>0.26</v>
      </c>
      <c r="T44" s="517"/>
      <c r="U44" s="517"/>
      <c r="V44" s="517"/>
      <c r="W44" s="648"/>
    </row>
    <row r="45" spans="1:23" ht="60" customHeight="1" thickBot="1" x14ac:dyDescent="0.25">
      <c r="A45" s="851"/>
      <c r="B45" s="851"/>
      <c r="C45" s="853"/>
      <c r="D45" s="856"/>
      <c r="E45" s="856"/>
      <c r="F45" s="33" t="s">
        <v>1171</v>
      </c>
      <c r="G45" s="354" t="s">
        <v>1172</v>
      </c>
      <c r="H45" s="355">
        <v>0.2</v>
      </c>
      <c r="I45" s="563" t="s">
        <v>1129</v>
      </c>
      <c r="J45" s="31" t="s">
        <v>1173</v>
      </c>
      <c r="K45" s="517"/>
      <c r="L45" s="517"/>
      <c r="M45" s="33"/>
      <c r="N45" s="517"/>
      <c r="O45" s="517"/>
      <c r="P45" s="517"/>
      <c r="Q45" s="517"/>
      <c r="R45" s="517"/>
      <c r="S45" s="517"/>
      <c r="T45" s="517"/>
      <c r="U45" s="517">
        <v>0.2</v>
      </c>
      <c r="V45" s="517"/>
      <c r="W45" s="797"/>
    </row>
    <row r="46" spans="1:23" ht="60" customHeight="1" x14ac:dyDescent="0.2"/>
    <row r="47" spans="1:23" ht="60" customHeight="1" x14ac:dyDescent="0.2"/>
    <row r="48" spans="1:23" ht="60" customHeight="1" x14ac:dyDescent="0.2"/>
    <row r="49" ht="60" customHeight="1" x14ac:dyDescent="0.2"/>
  </sheetData>
  <sheetProtection formatCells="0" selectLockedCells="1" selectUnlockedCells="1"/>
  <autoFilter ref="A5:W45" xr:uid="{D570A154-68DB-434A-95C6-77926FA44CBF}">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autoFilter>
  <mergeCells count="83">
    <mergeCell ref="W21:W24"/>
    <mergeCell ref="A11:A13"/>
    <mergeCell ref="B11:B13"/>
    <mergeCell ref="A1:W3"/>
    <mergeCell ref="A4:B4"/>
    <mergeCell ref="C4:W4"/>
    <mergeCell ref="A5:A6"/>
    <mergeCell ref="B5:B6"/>
    <mergeCell ref="C5:C6"/>
    <mergeCell ref="D5:D6"/>
    <mergeCell ref="E5:E6"/>
    <mergeCell ref="F5:F6"/>
    <mergeCell ref="G5:G6"/>
    <mergeCell ref="W5:W6"/>
    <mergeCell ref="A7:A9"/>
    <mergeCell ref="B7:B9"/>
    <mergeCell ref="C7:C9"/>
    <mergeCell ref="D7:D9"/>
    <mergeCell ref="E7:E9"/>
    <mergeCell ref="W7:W9"/>
    <mergeCell ref="H5:H6"/>
    <mergeCell ref="I5:I6"/>
    <mergeCell ref="J5:J6"/>
    <mergeCell ref="K5:N5"/>
    <mergeCell ref="O5:R5"/>
    <mergeCell ref="S5:V5"/>
    <mergeCell ref="C11:C13"/>
    <mergeCell ref="D11:D13"/>
    <mergeCell ref="E11:E13"/>
    <mergeCell ref="W17:W20"/>
    <mergeCell ref="A14:A16"/>
    <mergeCell ref="B14:B16"/>
    <mergeCell ref="C14:C16"/>
    <mergeCell ref="D14:D16"/>
    <mergeCell ref="E14:E16"/>
    <mergeCell ref="W14:W16"/>
    <mergeCell ref="A17:A20"/>
    <mergeCell ref="B17:B20"/>
    <mergeCell ref="C17:C20"/>
    <mergeCell ref="D17:D20"/>
    <mergeCell ref="E17:E20"/>
    <mergeCell ref="W11:W13"/>
    <mergeCell ref="A21:A24"/>
    <mergeCell ref="B21:B24"/>
    <mergeCell ref="C21:C24"/>
    <mergeCell ref="D21:D24"/>
    <mergeCell ref="E21:E24"/>
    <mergeCell ref="W25:W29"/>
    <mergeCell ref="A30:A31"/>
    <mergeCell ref="B30:B31"/>
    <mergeCell ref="C30:C31"/>
    <mergeCell ref="D30:D31"/>
    <mergeCell ref="E30:E31"/>
    <mergeCell ref="W30:W31"/>
    <mergeCell ref="A25:A29"/>
    <mergeCell ref="B25:B29"/>
    <mergeCell ref="C25:C29"/>
    <mergeCell ref="D25:D29"/>
    <mergeCell ref="E25:E29"/>
    <mergeCell ref="C32:C36"/>
    <mergeCell ref="D32:D36"/>
    <mergeCell ref="E32:E36"/>
    <mergeCell ref="A37:A39"/>
    <mergeCell ref="B37:B39"/>
    <mergeCell ref="C37:C39"/>
    <mergeCell ref="D37:D39"/>
    <mergeCell ref="E37:E39"/>
    <mergeCell ref="W32:W36"/>
    <mergeCell ref="A43:A45"/>
    <mergeCell ref="B43:B45"/>
    <mergeCell ref="C43:C45"/>
    <mergeCell ref="D43:D45"/>
    <mergeCell ref="E43:E45"/>
    <mergeCell ref="W43:W45"/>
    <mergeCell ref="W37:W39"/>
    <mergeCell ref="A40:A41"/>
    <mergeCell ref="B40:B41"/>
    <mergeCell ref="C40:C41"/>
    <mergeCell ref="D40:D41"/>
    <mergeCell ref="E40:E41"/>
    <mergeCell ref="W40:W41"/>
    <mergeCell ref="A32:A36"/>
    <mergeCell ref="B32:B36"/>
  </mergeCells>
  <conditionalFormatting sqref="K43:L45 N43:V45 K40:V42">
    <cfRule type="colorScale" priority="10">
      <colorScale>
        <cfvo type="min"/>
        <cfvo type="max"/>
        <color theme="0" tint="-0.14999847407452621"/>
        <color theme="0" tint="-0.14999847407452621"/>
      </colorScale>
    </cfRule>
  </conditionalFormatting>
  <conditionalFormatting sqref="K7:V9">
    <cfRule type="colorScale" priority="3">
      <colorScale>
        <cfvo type="min"/>
        <cfvo type="max"/>
        <color theme="0" tint="-0.14999847407452621"/>
        <color theme="0" tint="-0.14999847407452621"/>
      </colorScale>
    </cfRule>
  </conditionalFormatting>
  <conditionalFormatting sqref="K10:V10">
    <cfRule type="colorScale" priority="9">
      <colorScale>
        <cfvo type="min"/>
        <cfvo type="max"/>
        <color theme="0" tint="-0.14999847407452621"/>
        <color theme="0" tint="-0.14999847407452621"/>
      </colorScale>
    </cfRule>
  </conditionalFormatting>
  <conditionalFormatting sqref="K11:V13">
    <cfRule type="colorScale" priority="2">
      <colorScale>
        <cfvo type="min"/>
        <cfvo type="max"/>
        <color theme="0" tint="-0.14999847407452621"/>
        <color theme="0" tint="-0.14999847407452621"/>
      </colorScale>
    </cfRule>
  </conditionalFormatting>
  <conditionalFormatting sqref="M17">
    <cfRule type="colorScale" priority="4">
      <colorScale>
        <cfvo type="min"/>
        <cfvo type="max"/>
        <color theme="0" tint="-0.14999847407452621"/>
        <color theme="0" tint="-0.14999847407452621"/>
      </colorScale>
    </cfRule>
  </conditionalFormatting>
  <conditionalFormatting sqref="M21">
    <cfRule type="colorScale" priority="7">
      <colorScale>
        <cfvo type="min"/>
        <cfvo type="max"/>
        <color theme="0" tint="-0.14999847407452621"/>
        <color theme="0" tint="-0.14999847407452621"/>
      </colorScale>
    </cfRule>
  </conditionalFormatting>
  <conditionalFormatting sqref="M37">
    <cfRule type="colorScale" priority="5">
      <colorScale>
        <cfvo type="min"/>
        <cfvo type="max"/>
        <color theme="0" tint="-0.14999847407452621"/>
        <color theme="0" tint="-0.14999847407452621"/>
      </colorScale>
    </cfRule>
  </conditionalFormatting>
  <conditionalFormatting sqref="M44">
    <cfRule type="colorScale" priority="1">
      <colorScale>
        <cfvo type="min"/>
        <cfvo type="max"/>
        <color theme="0" tint="-0.14999847407452621"/>
        <color theme="0" tint="-0.14999847407452621"/>
      </colorScale>
    </cfRule>
  </conditionalFormatting>
  <conditionalFormatting sqref="N21:P24 R21:V24 K16:L24 K14:V15 N16:V18 N20:V20 U19:V19 N19:S19">
    <cfRule type="colorScale" priority="8">
      <colorScale>
        <cfvo type="min"/>
        <cfvo type="max"/>
        <color theme="0" tint="-0.14999847407452621"/>
        <color theme="0" tint="-0.14999847407452621"/>
      </colorScale>
    </cfRule>
  </conditionalFormatting>
  <conditionalFormatting sqref="N37:P39 R37:V39 K25:V31 K32:L39 N32:V36">
    <cfRule type="colorScale" priority="6">
      <colorScale>
        <cfvo type="min"/>
        <cfvo type="max"/>
        <color theme="0" tint="-0.14999847407452621"/>
        <color theme="0" tint="-0.14999847407452621"/>
      </colorScale>
    </cfRule>
  </conditionalFormatting>
  <conditionalFormatting sqref="W10:W11 W32 W7 W14 W17 W21 W30 W40 W42:W43 W37 W25">
    <cfRule type="colorScale" priority="11">
      <colorScale>
        <cfvo type="percent" val="1"/>
        <cfvo type="percent" val="100"/>
        <color theme="4" tint="0.59999389629810485"/>
        <color theme="4" tint="0.59999389629810485"/>
      </colorScale>
    </cfRule>
  </conditionalFormatting>
  <printOptions horizontalCentered="1"/>
  <pageMargins left="0.11811023622047245" right="0.19685039370078741" top="0.74803149606299213" bottom="0.74803149606299213" header="0.31496062992125984" footer="0.31496062992125984"/>
  <pageSetup scale="20" orientation="landscape" r:id="rId1"/>
  <rowBreaks count="1" manualBreakCount="1">
    <brk id="24" max="22"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8973-9153-4AF5-A74A-47775DFA2388}">
  <sheetPr>
    <tabColor theme="7"/>
  </sheetPr>
  <dimension ref="A1:AB13"/>
  <sheetViews>
    <sheetView view="pageBreakPreview" topLeftCell="G1" zoomScale="41" zoomScaleNormal="59" zoomScaleSheetLayoutView="41" workbookViewId="0">
      <pane ySplit="1" topLeftCell="A5" activePane="bottomLeft" state="frozen"/>
      <selection activeCell="D20" sqref="D20"/>
      <selection pane="bottomLeft"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39.42578125" style="5" customWidth="1"/>
    <col min="8" max="8" width="34.140625" style="5" customWidth="1"/>
    <col min="9" max="9" width="30.7109375" style="5" customWidth="1"/>
    <col min="10" max="10" width="25.140625" style="5" customWidth="1"/>
    <col min="11" max="11" width="14.28515625" style="5" customWidth="1"/>
    <col min="12" max="12" width="53.7109375" style="5" customWidth="1"/>
    <col min="13" max="13" width="70.140625" style="5" customWidth="1"/>
    <col min="14" max="14" width="24.5703125" style="22" customWidth="1"/>
    <col min="15" max="15" width="60.140625" style="5" customWidth="1"/>
    <col min="16" max="16" width="10.7109375" style="5" customWidth="1"/>
    <col min="17" max="17" width="11.5703125" style="5" customWidth="1"/>
    <col min="18" max="27" width="10.7109375" style="5" customWidth="1"/>
    <col min="28" max="28" width="13.7109375" style="5" bestFit="1" customWidth="1"/>
    <col min="29" max="16384" width="11.42578125" style="5"/>
  </cols>
  <sheetData>
    <row r="1" spans="1:28" s="1" customFormat="1" ht="145.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1553</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884</v>
      </c>
      <c r="J5" s="623" t="s">
        <v>3</v>
      </c>
      <c r="K5" s="623" t="s">
        <v>155</v>
      </c>
      <c r="L5" s="623" t="s">
        <v>156</v>
      </c>
      <c r="M5" s="623"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40"/>
      <c r="G6" s="641"/>
      <c r="H6" s="623"/>
      <c r="I6" s="623"/>
      <c r="J6" s="623"/>
      <c r="K6" s="623"/>
      <c r="L6" s="623"/>
      <c r="M6" s="623"/>
      <c r="N6" s="623"/>
      <c r="O6" s="623"/>
      <c r="P6" s="49">
        <v>1</v>
      </c>
      <c r="Q6" s="49">
        <v>2</v>
      </c>
      <c r="R6" s="49">
        <v>3</v>
      </c>
      <c r="S6" s="49">
        <v>4</v>
      </c>
      <c r="T6" s="49">
        <v>5</v>
      </c>
      <c r="U6" s="49">
        <v>6</v>
      </c>
      <c r="V6" s="49">
        <v>7</v>
      </c>
      <c r="W6" s="49">
        <v>8</v>
      </c>
      <c r="X6" s="49">
        <v>9</v>
      </c>
      <c r="Y6" s="49">
        <v>10</v>
      </c>
      <c r="Z6" s="49">
        <v>11</v>
      </c>
      <c r="AA6" s="49">
        <v>12</v>
      </c>
      <c r="AB6" s="622"/>
    </row>
    <row r="7" spans="1:28" s="8" customFormat="1" ht="223.5" customHeight="1" thickBot="1" x14ac:dyDescent="0.3">
      <c r="A7" s="40" t="s">
        <v>72</v>
      </c>
      <c r="B7" s="35" t="s">
        <v>74</v>
      </c>
      <c r="C7" s="35" t="s">
        <v>76</v>
      </c>
      <c r="D7" s="35" t="s">
        <v>78</v>
      </c>
      <c r="E7" s="59" t="s">
        <v>80</v>
      </c>
      <c r="F7" s="61" t="s">
        <v>29</v>
      </c>
      <c r="G7" s="61" t="s">
        <v>99</v>
      </c>
      <c r="H7" s="60" t="s">
        <v>63</v>
      </c>
      <c r="I7" s="51" t="s">
        <v>1174</v>
      </c>
      <c r="J7" s="36" t="s">
        <v>138</v>
      </c>
      <c r="K7" s="51" t="s">
        <v>1175</v>
      </c>
      <c r="L7" s="86" t="s">
        <v>1176</v>
      </c>
      <c r="M7" s="50" t="s">
        <v>1177</v>
      </c>
      <c r="N7" s="87" t="s">
        <v>1178</v>
      </c>
      <c r="O7" s="86" t="s">
        <v>1179</v>
      </c>
      <c r="P7" s="54"/>
      <c r="Q7" s="54"/>
      <c r="R7" s="54"/>
      <c r="S7" s="54">
        <v>0.37</v>
      </c>
      <c r="T7" s="54"/>
      <c r="U7" s="54"/>
      <c r="V7" s="54"/>
      <c r="W7" s="54">
        <v>0.32</v>
      </c>
      <c r="X7" s="54"/>
      <c r="Y7" s="54"/>
      <c r="Z7" s="54"/>
      <c r="AA7" s="54">
        <v>0.31</v>
      </c>
      <c r="AB7" s="55">
        <f>SUM(P7:AA7)</f>
        <v>1</v>
      </c>
    </row>
    <row r="8" spans="1:28" s="8" customFormat="1" ht="157.5" customHeight="1" thickBot="1" x14ac:dyDescent="0.3">
      <c r="A8" s="40" t="s">
        <v>72</v>
      </c>
      <c r="B8" s="35" t="s">
        <v>74</v>
      </c>
      <c r="C8" s="35" t="s">
        <v>76</v>
      </c>
      <c r="D8" s="35" t="s">
        <v>78</v>
      </c>
      <c r="E8" s="59" t="s">
        <v>80</v>
      </c>
      <c r="F8" s="61" t="s">
        <v>33</v>
      </c>
      <c r="G8" s="61" t="s">
        <v>110</v>
      </c>
      <c r="H8" s="60" t="s">
        <v>63</v>
      </c>
      <c r="I8" s="36" t="s">
        <v>437</v>
      </c>
      <c r="J8" s="36" t="s">
        <v>1180</v>
      </c>
      <c r="K8" s="51" t="s">
        <v>1181</v>
      </c>
      <c r="L8" s="37" t="s">
        <v>1182</v>
      </c>
      <c r="M8" s="50" t="s">
        <v>1183</v>
      </c>
      <c r="N8" s="87" t="s">
        <v>1184</v>
      </c>
      <c r="O8" s="95" t="s">
        <v>1185</v>
      </c>
      <c r="P8" s="53"/>
      <c r="Q8" s="54"/>
      <c r="R8" s="54"/>
      <c r="S8" s="54">
        <f>+'13.1 PO-OCIG'!N10</f>
        <v>0.5</v>
      </c>
      <c r="T8" s="54"/>
      <c r="U8" s="54"/>
      <c r="V8" s="54"/>
      <c r="W8" s="54">
        <f>+'13.1 PO-OCIG'!R11</f>
        <v>0.5</v>
      </c>
      <c r="X8" s="54"/>
      <c r="Y8" s="54"/>
      <c r="Z8" s="54"/>
      <c r="AA8" s="54"/>
      <c r="AB8" s="55">
        <f>SUM(P8:AA8)</f>
        <v>1</v>
      </c>
    </row>
    <row r="9" spans="1:28" s="8" customFormat="1" ht="126" customHeight="1" thickBot="1" x14ac:dyDescent="0.3">
      <c r="A9" s="40" t="s">
        <v>72</v>
      </c>
      <c r="B9" s="35" t="s">
        <v>74</v>
      </c>
      <c r="C9" s="35" t="s">
        <v>76</v>
      </c>
      <c r="D9" s="35" t="s">
        <v>78</v>
      </c>
      <c r="E9" s="59" t="s">
        <v>80</v>
      </c>
      <c r="F9" s="61" t="s">
        <v>29</v>
      </c>
      <c r="G9" s="61" t="s">
        <v>100</v>
      </c>
      <c r="H9" s="116" t="s">
        <v>63</v>
      </c>
      <c r="I9" s="51" t="s">
        <v>458</v>
      </c>
      <c r="J9" s="51" t="s">
        <v>126</v>
      </c>
      <c r="K9" s="51" t="s">
        <v>1186</v>
      </c>
      <c r="L9" s="35" t="s">
        <v>460</v>
      </c>
      <c r="M9" s="35" t="s">
        <v>461</v>
      </c>
      <c r="N9" s="87" t="s">
        <v>1184</v>
      </c>
      <c r="O9" s="88" t="s">
        <v>1187</v>
      </c>
      <c r="P9" s="54"/>
      <c r="Q9" s="54"/>
      <c r="R9" s="54"/>
      <c r="S9" s="54">
        <v>0.3</v>
      </c>
      <c r="T9" s="54"/>
      <c r="U9" s="54"/>
      <c r="V9" s="54"/>
      <c r="W9" s="54">
        <v>0.2</v>
      </c>
      <c r="X9" s="54"/>
      <c r="Y9" s="54"/>
      <c r="Z9" s="54"/>
      <c r="AA9" s="54">
        <v>0.5</v>
      </c>
      <c r="AB9" s="55">
        <f>SUM(P9:AA9)</f>
        <v>1</v>
      </c>
    </row>
    <row r="10" spans="1:28" s="8" customFormat="1" ht="159.75" customHeight="1" thickBot="1" x14ac:dyDescent="0.3">
      <c r="A10" s="40" t="s">
        <v>72</v>
      </c>
      <c r="B10" s="35" t="s">
        <v>74</v>
      </c>
      <c r="C10" s="35" t="s">
        <v>76</v>
      </c>
      <c r="D10" s="35" t="s">
        <v>78</v>
      </c>
      <c r="E10" s="59" t="s">
        <v>80</v>
      </c>
      <c r="F10" s="61" t="s">
        <v>21</v>
      </c>
      <c r="G10" s="458" t="s">
        <v>91</v>
      </c>
      <c r="H10" s="116" t="s">
        <v>63</v>
      </c>
      <c r="I10" s="51" t="s">
        <v>165</v>
      </c>
      <c r="J10" s="51" t="s">
        <v>62</v>
      </c>
      <c r="K10" s="51" t="s">
        <v>1188</v>
      </c>
      <c r="L10" s="35" t="s">
        <v>271</v>
      </c>
      <c r="M10" s="35" t="s">
        <v>255</v>
      </c>
      <c r="N10" s="87" t="s">
        <v>1184</v>
      </c>
      <c r="O10" s="123" t="s">
        <v>256</v>
      </c>
      <c r="P10" s="54"/>
      <c r="Q10" s="54" t="s">
        <v>1189</v>
      </c>
      <c r="R10" s="54"/>
      <c r="S10" s="54">
        <v>0.33</v>
      </c>
      <c r="T10" s="54"/>
      <c r="U10" s="54"/>
      <c r="V10" s="54"/>
      <c r="W10" s="54">
        <v>0.33</v>
      </c>
      <c r="X10" s="54"/>
      <c r="Y10" s="54"/>
      <c r="Z10" s="54"/>
      <c r="AA10" s="54">
        <v>0.34</v>
      </c>
      <c r="AB10" s="55">
        <f>SUM(P10:AA10)</f>
        <v>1</v>
      </c>
    </row>
    <row r="11" spans="1:28" s="8" customFormat="1" ht="180" customHeight="1" thickBot="1" x14ac:dyDescent="0.3">
      <c r="A11" s="40" t="s">
        <v>72</v>
      </c>
      <c r="B11" s="35" t="s">
        <v>74</v>
      </c>
      <c r="C11" s="35" t="s">
        <v>76</v>
      </c>
      <c r="D11" s="35" t="s">
        <v>78</v>
      </c>
      <c r="E11" s="59" t="s">
        <v>80</v>
      </c>
      <c r="F11" s="61" t="s">
        <v>29</v>
      </c>
      <c r="G11" s="61" t="s">
        <v>97</v>
      </c>
      <c r="H11" s="116" t="s">
        <v>63</v>
      </c>
      <c r="I11" s="51" t="s">
        <v>31</v>
      </c>
      <c r="J11" s="51" t="s">
        <v>31</v>
      </c>
      <c r="K11" s="51" t="s">
        <v>1190</v>
      </c>
      <c r="L11" s="35" t="s">
        <v>1191</v>
      </c>
      <c r="M11" s="50" t="s">
        <v>1192</v>
      </c>
      <c r="N11" s="87" t="s">
        <v>1184</v>
      </c>
      <c r="O11" s="62" t="s">
        <v>1193</v>
      </c>
      <c r="P11" s="54"/>
      <c r="Q11" s="54"/>
      <c r="R11" s="54"/>
      <c r="S11" s="54">
        <v>0.4</v>
      </c>
      <c r="T11" s="54"/>
      <c r="U11" s="54"/>
      <c r="V11" s="54"/>
      <c r="W11" s="54">
        <v>0.6</v>
      </c>
      <c r="X11" s="54"/>
      <c r="Y11" s="54"/>
      <c r="Z11" s="54"/>
      <c r="AA11" s="54"/>
      <c r="AB11" s="55">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5" x14ac:dyDescent="0.2">
      <c r="D13" s="27"/>
      <c r="E13" s="27"/>
      <c r="F13" s="27"/>
      <c r="G13" s="27"/>
      <c r="H13" s="27"/>
      <c r="I13" s="27"/>
      <c r="J13" s="27"/>
      <c r="K13" s="27"/>
      <c r="L13" s="27"/>
      <c r="M13" s="27"/>
      <c r="N13" s="38"/>
      <c r="O13" s="27"/>
      <c r="P13" s="27"/>
      <c r="Q13" s="27"/>
      <c r="R13" s="27"/>
      <c r="S13" s="27"/>
      <c r="T13" s="27"/>
      <c r="U13" s="27"/>
      <c r="V13" s="27"/>
      <c r="W13" s="27"/>
      <c r="X13" s="27"/>
      <c r="Y13" s="27"/>
      <c r="Z13" s="27"/>
      <c r="AA13" s="27"/>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conditionalFormatting sqref="O10:Y10 O9 P11:AA11">
    <cfRule type="colorScale" priority="5">
      <colorScale>
        <cfvo type="min"/>
        <cfvo type="max"/>
        <color theme="0" tint="-0.14999847407452621"/>
        <color theme="0" tint="-0.14999847407452621"/>
      </colorScale>
    </cfRule>
  </conditionalFormatting>
  <conditionalFormatting sqref="P8:R8 AA10 X8:AA8 P7:AA7">
    <cfRule type="colorScale" priority="900">
      <colorScale>
        <cfvo type="min"/>
        <cfvo type="max"/>
        <color theme="0" tint="-0.14999847407452621"/>
        <color theme="0" tint="-0.14999847407452621"/>
      </colorScale>
    </cfRule>
  </conditionalFormatting>
  <conditionalFormatting sqref="P9:AA9">
    <cfRule type="colorScale" priority="1">
      <colorScale>
        <cfvo type="min"/>
        <cfvo type="max"/>
        <color theme="0" tint="-0.14999847407452621"/>
        <color theme="0" tint="-0.14999847407452621"/>
      </colorScale>
    </cfRule>
  </conditionalFormatting>
  <conditionalFormatting sqref="S8:W8">
    <cfRule type="colorScale" priority="2">
      <colorScale>
        <cfvo type="min"/>
        <cfvo type="max"/>
        <color theme="0" tint="-0.14999847407452621"/>
        <color theme="0" tint="-0.14999847407452621"/>
      </colorScale>
    </cfRule>
  </conditionalFormatting>
  <conditionalFormatting sqref="Z10">
    <cfRule type="colorScale" priority="4">
      <colorScale>
        <cfvo type="min"/>
        <cfvo type="max"/>
        <color theme="0" tint="-0.14999847407452621"/>
        <color theme="0" tint="-0.14999847407452621"/>
      </colorScale>
    </cfRule>
  </conditionalFormatting>
  <conditionalFormatting sqref="AB7:AB11">
    <cfRule type="colorScale" priority="902">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BB2D4199-7C6E-48C4-82FE-280D34B851D2}">
          <x14:formula1>
            <xm:f>'Listas '!$A$2:$A$23</xm:f>
          </x14:formula1>
          <xm:sqref>H7:H11</xm:sqref>
        </x14:dataValidation>
        <x14:dataValidation type="list" allowBlank="1" showInputMessage="1" showErrorMessage="1" xr:uid="{DEF2512F-46F6-4B8F-A976-2BBC81CB43AB}">
          <x14:formula1>
            <xm:f>'Listas '!$D$2:$D$13</xm:f>
          </x14:formula1>
          <xm:sqref>F7:F11</xm:sqref>
        </x14:dataValidation>
        <x14:dataValidation type="list" allowBlank="1" showInputMessage="1" showErrorMessage="1" xr:uid="{4177B0A1-DE57-40CA-8526-7B71EE47F5AA}">
          <x14:formula1>
            <xm:f>'Listas '!$A$38</xm:f>
          </x14:formula1>
          <xm:sqref>C7:C11</xm:sqref>
        </x14:dataValidation>
        <x14:dataValidation type="list" allowBlank="1" showInputMessage="1" showErrorMessage="1" xr:uid="{1CD85A69-4AB9-40EC-9B0E-11349BEE8A11}">
          <x14:formula1>
            <xm:f>'Listas '!$A$45</xm:f>
          </x14:formula1>
          <xm:sqref>E7:E11</xm:sqref>
        </x14:dataValidation>
        <x14:dataValidation type="list" allowBlank="1" showInputMessage="1" showErrorMessage="1" xr:uid="{22308BAF-8756-4839-B996-99DFD3E83753}">
          <x14:formula1>
            <xm:f>'Listas '!$A$42</xm:f>
          </x14:formula1>
          <xm:sqref>D7:D11</xm:sqref>
        </x14:dataValidation>
        <x14:dataValidation type="list" allowBlank="1" showInputMessage="1" showErrorMessage="1" xr:uid="{80735687-7403-4313-9761-3DDB908B7C18}">
          <x14:formula1>
            <xm:f>'Listas '!$A$34</xm:f>
          </x14:formula1>
          <xm:sqref>B7:B11</xm:sqref>
        </x14:dataValidation>
        <x14:dataValidation type="list" allowBlank="1" showInputMessage="1" showErrorMessage="1" xr:uid="{531231B4-EFEF-4FF0-96B5-F7616D69BFEB}">
          <x14:formula1>
            <xm:f>'Listas '!$A$29</xm:f>
          </x14:formula1>
          <xm:sqref>A7:A11</xm:sqref>
        </x14:dataValidation>
        <x14:dataValidation type="list" allowBlank="1" showInputMessage="1" showErrorMessage="1" xr:uid="{B189B174-2220-480F-A4ED-5A1E66C4C2C0}">
          <x14:formula1>
            <xm:f>'Listas '!$A$51:$A$91</xm:f>
          </x14:formula1>
          <xm:sqref>G7:G11</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180-740A-40A5-9095-295DC3BC5F3D}">
  <sheetPr>
    <tabColor rgb="FF78C764"/>
  </sheetPr>
  <dimension ref="A1:W18"/>
  <sheetViews>
    <sheetView view="pageBreakPreview" zoomScale="48" zoomScaleNormal="73" zoomScaleSheetLayoutView="48" workbookViewId="0">
      <selection activeCell="B12" sqref="B12:B14"/>
    </sheetView>
  </sheetViews>
  <sheetFormatPr baseColWidth="10" defaultColWidth="11.42578125" defaultRowHeight="14.25" x14ac:dyDescent="0.2"/>
  <cols>
    <col min="1" max="1" width="54.85546875" style="5" customWidth="1"/>
    <col min="2" max="2" width="39.28515625" style="5" customWidth="1"/>
    <col min="3" max="3" width="40.7109375" style="5" customWidth="1"/>
    <col min="4" max="4" width="65.140625" style="5" customWidth="1"/>
    <col min="5" max="5" width="63.5703125" style="5" customWidth="1"/>
    <col min="6" max="6" width="17.85546875" style="90" customWidth="1"/>
    <col min="7" max="7" width="78.140625" style="5" customWidth="1"/>
    <col min="8" max="8" width="25.7109375" style="5" bestFit="1" customWidth="1"/>
    <col min="9" max="9" width="41.5703125" style="5" bestFit="1" customWidth="1"/>
    <col min="10" max="10" width="71.285156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row>
    <row r="4" spans="1:23" s="25" customFormat="1" ht="30" customHeight="1" thickBot="1" x14ac:dyDescent="0.35">
      <c r="A4" s="613" t="s">
        <v>194</v>
      </c>
      <c r="B4" s="613"/>
      <c r="C4" s="614" t="s">
        <v>1554</v>
      </c>
      <c r="D4" s="614"/>
      <c r="E4" s="614"/>
      <c r="F4" s="614"/>
      <c r="G4" s="614"/>
      <c r="H4" s="614"/>
      <c r="I4" s="614"/>
      <c r="J4" s="614"/>
      <c r="K4" s="614"/>
      <c r="L4" s="614"/>
      <c r="M4" s="614"/>
      <c r="N4" s="614"/>
      <c r="O4" s="614"/>
      <c r="P4" s="614"/>
      <c r="Q4" s="614"/>
      <c r="R4" s="614"/>
      <c r="S4" s="614"/>
      <c r="T4" s="614"/>
      <c r="U4" s="614"/>
      <c r="V4" s="614"/>
      <c r="W4" s="614"/>
    </row>
    <row r="5" spans="1:23" s="23" customFormat="1" ht="50.25" customHeight="1" thickBot="1" x14ac:dyDescent="0.3">
      <c r="A5" s="635" t="s">
        <v>151</v>
      </c>
      <c r="B5" s="637" t="s">
        <v>152</v>
      </c>
      <c r="C5" s="632" t="s">
        <v>195</v>
      </c>
      <c r="D5" s="632" t="s">
        <v>156</v>
      </c>
      <c r="E5" s="631" t="s">
        <v>157</v>
      </c>
      <c r="F5" s="632" t="s">
        <v>155</v>
      </c>
      <c r="G5" s="632" t="s">
        <v>196</v>
      </c>
      <c r="H5" s="632" t="s">
        <v>197</v>
      </c>
      <c r="I5" s="632" t="s">
        <v>198</v>
      </c>
      <c r="J5" s="632" t="s">
        <v>159</v>
      </c>
      <c r="K5" s="627" t="s">
        <v>160</v>
      </c>
      <c r="L5" s="627"/>
      <c r="M5" s="627"/>
      <c r="N5" s="627"/>
      <c r="O5" s="627" t="s">
        <v>161</v>
      </c>
      <c r="P5" s="627"/>
      <c r="Q5" s="627"/>
      <c r="R5" s="627"/>
      <c r="S5" s="627" t="s">
        <v>162</v>
      </c>
      <c r="T5" s="627"/>
      <c r="U5" s="627"/>
      <c r="V5" s="627"/>
      <c r="W5" s="627" t="s">
        <v>163</v>
      </c>
    </row>
    <row r="6" spans="1:23" s="24" customFormat="1" ht="41.25" customHeight="1" thickBot="1" x14ac:dyDescent="0.3">
      <c r="A6" s="636"/>
      <c r="B6" s="638"/>
      <c r="C6" s="631"/>
      <c r="D6" s="631"/>
      <c r="E6" s="712"/>
      <c r="F6" s="631"/>
      <c r="G6" s="631"/>
      <c r="H6" s="631"/>
      <c r="I6" s="631"/>
      <c r="J6" s="631"/>
      <c r="K6" s="118">
        <v>1</v>
      </c>
      <c r="L6" s="118">
        <v>2</v>
      </c>
      <c r="M6" s="118">
        <v>3</v>
      </c>
      <c r="N6" s="118">
        <v>4</v>
      </c>
      <c r="O6" s="118">
        <v>5</v>
      </c>
      <c r="P6" s="118">
        <v>6</v>
      </c>
      <c r="Q6" s="118">
        <v>7</v>
      </c>
      <c r="R6" s="118">
        <v>8</v>
      </c>
      <c r="S6" s="118">
        <v>9</v>
      </c>
      <c r="T6" s="118">
        <v>10</v>
      </c>
      <c r="U6" s="118">
        <v>11</v>
      </c>
      <c r="V6" s="118">
        <v>12</v>
      </c>
      <c r="W6" s="639"/>
    </row>
    <row r="7" spans="1:23" s="24" customFormat="1" ht="60.75" thickBot="1" x14ac:dyDescent="0.3">
      <c r="A7" s="688" t="str">
        <f>+'13. PAI-OCIG'!F7</f>
        <v>6. Desarrollar y fortalecer los procesos institucionales, que garanticen la misionalidad de la Justicia Penal Militar y Policial.</v>
      </c>
      <c r="B7" s="688" t="str">
        <f>+'13. PAI-OCIG'!G7</f>
        <v>21. Fortalecer y consolidar el Sistema de Control Interno de la Entidad.</v>
      </c>
      <c r="C7" s="633" t="s">
        <v>63</v>
      </c>
      <c r="D7" s="628" t="str">
        <f>+'13. PAI-OCIG'!L7</f>
        <v>Realizar el plan anual de auditoría de la Justicia Penal Militar y Policial conforme con lo establecido en la normatividad vigente.</v>
      </c>
      <c r="E7" s="892" t="str">
        <f>+'13. PAI-OCIG'!M7</f>
        <v>Cumplir el 100% de las auditorías programadas en el plan anual, asegurando que cada una se realice dentro de los plazos establecidos y con los estándares definidos por la normatividad.</v>
      </c>
      <c r="F7" s="485" t="s">
        <v>1194</v>
      </c>
      <c r="G7" s="106" t="s">
        <v>1195</v>
      </c>
      <c r="H7" s="117">
        <v>0.05</v>
      </c>
      <c r="I7" s="111" t="s">
        <v>1196</v>
      </c>
      <c r="J7" s="126" t="s">
        <v>1197</v>
      </c>
      <c r="K7" s="486">
        <v>0.05</v>
      </c>
      <c r="L7" s="487"/>
      <c r="M7" s="487"/>
      <c r="N7" s="487"/>
      <c r="O7" s="487"/>
      <c r="P7" s="487"/>
      <c r="Q7" s="487"/>
      <c r="R7" s="487"/>
      <c r="S7" s="487"/>
      <c r="T7" s="487"/>
      <c r="U7" s="487"/>
      <c r="V7" s="487"/>
      <c r="W7" s="634">
        <f>SUM(K7:V9)</f>
        <v>0.99999999999999978</v>
      </c>
    </row>
    <row r="8" spans="1:23" s="24" customFormat="1" ht="73.5" customHeight="1" thickBot="1" x14ac:dyDescent="0.3">
      <c r="A8" s="688"/>
      <c r="B8" s="688"/>
      <c r="C8" s="633"/>
      <c r="D8" s="628"/>
      <c r="E8" s="892"/>
      <c r="F8" s="485" t="s">
        <v>1198</v>
      </c>
      <c r="G8" s="106" t="s">
        <v>1199</v>
      </c>
      <c r="H8" s="117">
        <v>0.05</v>
      </c>
      <c r="I8" s="111" t="s">
        <v>1196</v>
      </c>
      <c r="J8" s="126" t="s">
        <v>1200</v>
      </c>
      <c r="K8" s="487"/>
      <c r="L8" s="487"/>
      <c r="M8" s="487"/>
      <c r="N8" s="487"/>
      <c r="O8" s="487"/>
      <c r="P8" s="487"/>
      <c r="Q8" s="487"/>
      <c r="R8" s="487"/>
      <c r="S8" s="487"/>
      <c r="T8" s="487"/>
      <c r="U8" s="487"/>
      <c r="V8" s="486">
        <v>0.05</v>
      </c>
      <c r="W8" s="634"/>
    </row>
    <row r="9" spans="1:23" s="24" customFormat="1" ht="151.5" customHeight="1" thickBot="1" x14ac:dyDescent="0.3">
      <c r="A9" s="688"/>
      <c r="B9" s="688"/>
      <c r="C9" s="633"/>
      <c r="D9" s="628"/>
      <c r="E9" s="892"/>
      <c r="F9" s="485" t="s">
        <v>1201</v>
      </c>
      <c r="G9" s="106" t="s">
        <v>1202</v>
      </c>
      <c r="H9" s="117">
        <v>0.9</v>
      </c>
      <c r="I9" s="111" t="s">
        <v>1196</v>
      </c>
      <c r="J9" s="220" t="s">
        <v>1203</v>
      </c>
      <c r="K9" s="72">
        <v>0.08</v>
      </c>
      <c r="L9" s="72">
        <v>0.08</v>
      </c>
      <c r="M9" s="72">
        <v>0.08</v>
      </c>
      <c r="N9" s="72">
        <v>0.08</v>
      </c>
      <c r="O9" s="72">
        <v>0.08</v>
      </c>
      <c r="P9" s="72">
        <v>0.08</v>
      </c>
      <c r="Q9" s="72">
        <v>0.08</v>
      </c>
      <c r="R9" s="72">
        <v>0.08</v>
      </c>
      <c r="S9" s="72">
        <v>0.08</v>
      </c>
      <c r="T9" s="72">
        <v>0.09</v>
      </c>
      <c r="U9" s="72">
        <v>0.09</v>
      </c>
      <c r="V9" s="72"/>
      <c r="W9" s="634"/>
    </row>
    <row r="10" spans="1:23" s="24" customFormat="1" ht="60" customHeight="1" thickBot="1" x14ac:dyDescent="0.3">
      <c r="A10" s="688" t="str">
        <f>+'13. PAI-OCIG'!F8</f>
        <v>7. Gestionar el conocimiento y la innovación en la Justicia Penal Militar y Policial. </v>
      </c>
      <c r="B10" s="688" t="str">
        <f>+'13. PAI-OCIG'!G8</f>
        <v>32. Fomentar en toda la organización la formación de una cultura de autocontrol que contribuya al mejoramiento continuo en el cumplimiento de la misión institucional</v>
      </c>
      <c r="C10" s="633" t="s">
        <v>63</v>
      </c>
      <c r="D10" s="628" t="str">
        <f>+'13. PAI-OCIG'!L8</f>
        <v xml:space="preserve">Realizar campaña de Cultura de Autocontrol.
</v>
      </c>
      <c r="E10" s="892" t="str">
        <f>+'13. PAI-OCIG'!M8</f>
        <v>(1) Una Campaña institucional para promover acciones de cultura del autocontrol en la Entidad.</v>
      </c>
      <c r="F10" s="485" t="s">
        <v>1204</v>
      </c>
      <c r="G10" s="68" t="s">
        <v>1205</v>
      </c>
      <c r="H10" s="117">
        <v>0.5</v>
      </c>
      <c r="I10" s="70" t="s">
        <v>1206</v>
      </c>
      <c r="J10" s="126" t="s">
        <v>1207</v>
      </c>
      <c r="K10" s="72"/>
      <c r="L10" s="72"/>
      <c r="M10" s="110"/>
      <c r="N10" s="72">
        <v>0.5</v>
      </c>
      <c r="O10" s="72"/>
      <c r="P10" s="72"/>
      <c r="Q10" s="72"/>
      <c r="R10" s="72"/>
      <c r="S10" s="72"/>
      <c r="T10" s="72"/>
      <c r="U10" s="72"/>
      <c r="V10" s="72"/>
      <c r="W10" s="634">
        <f>SUM(K10:V11)</f>
        <v>1</v>
      </c>
    </row>
    <row r="11" spans="1:23" s="24" customFormat="1" ht="60" customHeight="1" thickBot="1" x14ac:dyDescent="0.3">
      <c r="A11" s="688"/>
      <c r="B11" s="688"/>
      <c r="C11" s="633"/>
      <c r="D11" s="628"/>
      <c r="E11" s="892"/>
      <c r="F11" s="485" t="s">
        <v>1208</v>
      </c>
      <c r="G11" s="68" t="s">
        <v>1209</v>
      </c>
      <c r="H11" s="117">
        <v>0.5</v>
      </c>
      <c r="I11" s="70" t="s">
        <v>1206</v>
      </c>
      <c r="J11" s="126" t="s">
        <v>1210</v>
      </c>
      <c r="K11" s="72"/>
      <c r="L11" s="72"/>
      <c r="M11" s="110"/>
      <c r="N11" s="110"/>
      <c r="O11" s="72"/>
      <c r="P11" s="72"/>
      <c r="Q11" s="72"/>
      <c r="R11" s="72">
        <v>0.5</v>
      </c>
      <c r="S11" s="72"/>
      <c r="T11" s="72"/>
      <c r="U11" s="72"/>
      <c r="V11" s="72"/>
      <c r="W11" s="634"/>
    </row>
    <row r="12" spans="1:23" s="8" customFormat="1" ht="60" customHeight="1" thickBot="1" x14ac:dyDescent="0.3">
      <c r="A12" s="891" t="str">
        <f>+'13. PAI-OCIG'!F9</f>
        <v>6. Desarrollar y fortalecer los procesos institucionales, que garanticen la misionalidad de la Justicia Penal Militar y Policial.</v>
      </c>
      <c r="B12" s="891" t="str">
        <f>+'13. PAI-OCIG'!G9</f>
        <v>22. Impulsar los mecanismos de seguimiento y control a los avances en la implementación de las Políticas de Desempeño Institucional del Modelo Integrado de Planeación y Gestión - MIPG.</v>
      </c>
      <c r="C12" s="888" t="s">
        <v>63</v>
      </c>
      <c r="D12" s="893" t="str">
        <f>+'13. PAI-OCIG'!L9</f>
        <v>Ejecutar las acciones definidas por la dependencia para dar cumplimiento a los planes de trabajo de las políticas del MIPG bajo su responsabilidad.</v>
      </c>
      <c r="E12" s="894" t="str">
        <f>+'13. PAI-OCIG'!M9</f>
        <v>Incrementar en 10 puntos la medición del Índice de Desempeño - IDI</v>
      </c>
      <c r="F12" s="485" t="s">
        <v>1211</v>
      </c>
      <c r="G12" s="71" t="s">
        <v>1212</v>
      </c>
      <c r="H12" s="117">
        <v>0.1</v>
      </c>
      <c r="I12" s="111" t="s">
        <v>1196</v>
      </c>
      <c r="J12" s="71" t="s">
        <v>1213</v>
      </c>
      <c r="K12" s="72">
        <v>0.1</v>
      </c>
      <c r="L12" s="72"/>
      <c r="M12" s="72"/>
      <c r="N12" s="72"/>
      <c r="O12" s="72"/>
      <c r="P12" s="72"/>
      <c r="Q12" s="72"/>
      <c r="R12" s="72"/>
      <c r="S12" s="72"/>
      <c r="T12" s="72"/>
      <c r="U12" s="72"/>
      <c r="V12" s="72"/>
      <c r="W12" s="634">
        <f>SUM(K12:V14)</f>
        <v>0.99999999999999989</v>
      </c>
    </row>
    <row r="13" spans="1:23" s="8" customFormat="1" ht="60" customHeight="1" thickBot="1" x14ac:dyDescent="0.3">
      <c r="A13" s="685"/>
      <c r="B13" s="685"/>
      <c r="C13" s="889"/>
      <c r="D13" s="893"/>
      <c r="E13" s="894"/>
      <c r="F13" s="485" t="s">
        <v>1214</v>
      </c>
      <c r="G13" s="71" t="s">
        <v>1215</v>
      </c>
      <c r="H13" s="117">
        <v>0.8</v>
      </c>
      <c r="I13" s="111" t="s">
        <v>1196</v>
      </c>
      <c r="J13" s="71" t="s">
        <v>1216</v>
      </c>
      <c r="K13" s="72"/>
      <c r="L13" s="72"/>
      <c r="M13" s="72">
        <v>0.2</v>
      </c>
      <c r="N13" s="72"/>
      <c r="O13" s="72"/>
      <c r="P13" s="72">
        <v>0.2</v>
      </c>
      <c r="Q13" s="72"/>
      <c r="R13" s="72"/>
      <c r="S13" s="72">
        <v>0.2</v>
      </c>
      <c r="T13" s="72"/>
      <c r="U13" s="72">
        <v>0.2</v>
      </c>
      <c r="V13" s="72"/>
      <c r="W13" s="634"/>
    </row>
    <row r="14" spans="1:23" s="8" customFormat="1" ht="60" customHeight="1" thickBot="1" x14ac:dyDescent="0.3">
      <c r="A14" s="682"/>
      <c r="B14" s="682"/>
      <c r="C14" s="890"/>
      <c r="D14" s="893"/>
      <c r="E14" s="894"/>
      <c r="F14" s="485" t="s">
        <v>1217</v>
      </c>
      <c r="G14" s="71" t="s">
        <v>1218</v>
      </c>
      <c r="H14" s="117">
        <v>0.1</v>
      </c>
      <c r="I14" s="111" t="s">
        <v>1196</v>
      </c>
      <c r="J14" s="71" t="s">
        <v>1219</v>
      </c>
      <c r="K14" s="72"/>
      <c r="L14" s="72"/>
      <c r="M14" s="72"/>
      <c r="N14" s="72"/>
      <c r="O14" s="72"/>
      <c r="P14" s="72"/>
      <c r="Q14" s="72"/>
      <c r="R14" s="72"/>
      <c r="S14" s="72"/>
      <c r="T14" s="72"/>
      <c r="U14" s="72"/>
      <c r="V14" s="72">
        <v>0.1</v>
      </c>
      <c r="W14" s="634"/>
    </row>
    <row r="15" spans="1:23" s="8" customFormat="1" ht="111.75" customHeight="1" thickBot="1" x14ac:dyDescent="0.3">
      <c r="A15" s="71" t="str">
        <f>+'13. PAI-OCIG'!F10</f>
        <v>4. Fortalecer y articular los mecanismos de prevención y lucha contra la corrupción en la Justicia Penal Militar y Policial.</v>
      </c>
      <c r="B15" s="71" t="str">
        <f>+'13. PAI-OCIG'!G10</f>
        <v>13. Desarrollar, implementar, actualizar y hacer seguimiento a los procedimientos de lucha contra la corrupción.</v>
      </c>
      <c r="C15" s="68" t="s">
        <v>63</v>
      </c>
      <c r="D15" s="71" t="str">
        <f>+'13. PAI-OCIG'!L10</f>
        <v>Ejecutar las acciones establecidas en el marco de la Política de Lucha contra la corrupción y del anexo técnico del programa de Transparencia y Ética Pública (PTEP).</v>
      </c>
      <c r="E15" s="113" t="str">
        <f>+'13. PAI-OCIG'!M10</f>
        <v xml:space="preserve">Incrementar en  10 puntos  el índice anticorrupción con respecto a la vigencia anterior. </v>
      </c>
      <c r="F15" s="485" t="s">
        <v>1220</v>
      </c>
      <c r="G15" s="488" t="s">
        <v>273</v>
      </c>
      <c r="H15" s="117">
        <v>1</v>
      </c>
      <c r="I15" s="111" t="s">
        <v>1196</v>
      </c>
      <c r="J15" s="106" t="s">
        <v>256</v>
      </c>
      <c r="K15" s="110"/>
      <c r="L15" s="110"/>
      <c r="M15" s="110"/>
      <c r="N15" s="110">
        <v>0.33</v>
      </c>
      <c r="O15" s="110"/>
      <c r="P15" s="110"/>
      <c r="Q15" s="110"/>
      <c r="R15" s="110">
        <v>0.33</v>
      </c>
      <c r="S15" s="110"/>
      <c r="T15" s="110"/>
      <c r="U15" s="110"/>
      <c r="V15" s="110">
        <v>0.34</v>
      </c>
      <c r="W15" s="129">
        <f>SUM(K15:V15)</f>
        <v>1</v>
      </c>
    </row>
    <row r="16" spans="1:23" s="8" customFormat="1" ht="48" customHeight="1" thickBot="1" x14ac:dyDescent="0.3">
      <c r="A16" s="688" t="str">
        <f>+'13. PAI-OCIG'!F11</f>
        <v>6. Desarrollar y fortalecer los procesos institucionales, que garanticen la misionalidad de la Justicia Penal Militar y Policial.</v>
      </c>
      <c r="B16" s="688" t="str">
        <f>+'13. PAI-OCIG'!G11</f>
        <v>19. Fortalecer el modelo de operación por procesos de la Entidad.</v>
      </c>
      <c r="C16" s="633" t="s">
        <v>63</v>
      </c>
      <c r="D16" s="688" t="str">
        <f>+'13. PAI-OCIG'!L11</f>
        <v>Elaborar y actualizar  los documentos de los proceso de control interno</v>
      </c>
      <c r="E16" s="895" t="str">
        <f>+'13. PAI-OCIG'!M11</f>
        <v>Elaborar y actualizar del 100%  de los documentos  los documentos del  proceso de Control Interno requeridos para la vigencia</v>
      </c>
      <c r="F16" s="485" t="s">
        <v>1221</v>
      </c>
      <c r="G16" s="489" t="s">
        <v>1222</v>
      </c>
      <c r="H16" s="117">
        <v>0.6</v>
      </c>
      <c r="I16" s="111" t="s">
        <v>1196</v>
      </c>
      <c r="J16" s="126" t="s">
        <v>1223</v>
      </c>
      <c r="K16" s="72"/>
      <c r="L16" s="72"/>
      <c r="M16" s="72"/>
      <c r="N16" s="72">
        <v>0.4</v>
      </c>
      <c r="O16" s="72"/>
      <c r="P16" s="72"/>
      <c r="Q16" s="72">
        <v>0.4</v>
      </c>
      <c r="R16" s="72"/>
      <c r="S16" s="72"/>
      <c r="T16" s="72"/>
      <c r="U16" s="72"/>
      <c r="V16" s="72"/>
      <c r="W16" s="634">
        <f>SUM(K16:V17)</f>
        <v>1</v>
      </c>
    </row>
    <row r="17" spans="1:23" s="8" customFormat="1" ht="57" customHeight="1" thickBot="1" x14ac:dyDescent="0.3">
      <c r="A17" s="688"/>
      <c r="B17" s="688"/>
      <c r="C17" s="633"/>
      <c r="D17" s="688"/>
      <c r="E17" s="895"/>
      <c r="F17" s="485" t="s">
        <v>1224</v>
      </c>
      <c r="G17" s="489" t="s">
        <v>1225</v>
      </c>
      <c r="H17" s="117">
        <v>0.4</v>
      </c>
      <c r="I17" s="111" t="s">
        <v>1196</v>
      </c>
      <c r="J17" s="126" t="s">
        <v>1226</v>
      </c>
      <c r="K17" s="72"/>
      <c r="L17" s="72"/>
      <c r="M17" s="127"/>
      <c r="N17" s="72"/>
      <c r="O17" s="72"/>
      <c r="P17" s="72"/>
      <c r="Q17" s="72"/>
      <c r="R17" s="72">
        <v>0.2</v>
      </c>
      <c r="S17" s="72"/>
      <c r="T17" s="72"/>
      <c r="U17" s="72"/>
      <c r="V17" s="72"/>
      <c r="W17" s="634"/>
    </row>
    <row r="18" spans="1:23" s="16" customFormat="1" ht="15" x14ac:dyDescent="0.2">
      <c r="F18" s="89"/>
    </row>
  </sheetData>
  <sheetProtection formatCells="0" selectLockedCells="1" selectUnlockedCells="1"/>
  <mergeCells count="41">
    <mergeCell ref="E10:E11"/>
    <mergeCell ref="D12:D14"/>
    <mergeCell ref="E12:E14"/>
    <mergeCell ref="D10:D11"/>
    <mergeCell ref="A16:A17"/>
    <mergeCell ref="B16:B17"/>
    <mergeCell ref="C16:C17"/>
    <mergeCell ref="D16:D17"/>
    <mergeCell ref="E16:E17"/>
    <mergeCell ref="A1:W3"/>
    <mergeCell ref="A4:B4"/>
    <mergeCell ref="C4:W4"/>
    <mergeCell ref="A5:A6"/>
    <mergeCell ref="B5:B6"/>
    <mergeCell ref="C5:C6"/>
    <mergeCell ref="D5:D6"/>
    <mergeCell ref="G5:G6"/>
    <mergeCell ref="W5:W6"/>
    <mergeCell ref="H5:H6"/>
    <mergeCell ref="I5:I6"/>
    <mergeCell ref="J5:J6"/>
    <mergeCell ref="K5:N5"/>
    <mergeCell ref="O5:R5"/>
    <mergeCell ref="F5:F6"/>
    <mergeCell ref="E5:E6"/>
    <mergeCell ref="W16:W17"/>
    <mergeCell ref="S5:V5"/>
    <mergeCell ref="C12:C14"/>
    <mergeCell ref="B12:B14"/>
    <mergeCell ref="A12:A14"/>
    <mergeCell ref="W7:W9"/>
    <mergeCell ref="W10:W11"/>
    <mergeCell ref="W12:W14"/>
    <mergeCell ref="A7:A9"/>
    <mergeCell ref="B7:B9"/>
    <mergeCell ref="C7:C9"/>
    <mergeCell ref="D7:D9"/>
    <mergeCell ref="A10:A11"/>
    <mergeCell ref="B10:B11"/>
    <mergeCell ref="C10:C11"/>
    <mergeCell ref="E7:E9"/>
  </mergeCells>
  <phoneticPr fontId="23" type="noConversion"/>
  <conditionalFormatting sqref="G15">
    <cfRule type="colorScale" priority="5">
      <colorScale>
        <cfvo type="min"/>
        <cfvo type="max"/>
        <color theme="0" tint="-0.14999847407452621"/>
        <color theme="0" tint="-0.14999847407452621"/>
      </colorScale>
    </cfRule>
  </conditionalFormatting>
  <conditionalFormatting sqref="K12:L12">
    <cfRule type="colorScale" priority="6">
      <colorScale>
        <cfvo type="min"/>
        <cfvo type="max"/>
        <color theme="0" tint="-0.14999847407452621"/>
        <color theme="0" tint="-0.14999847407452621"/>
      </colorScale>
    </cfRule>
  </conditionalFormatting>
  <conditionalFormatting sqref="K9:V9">
    <cfRule type="colorScale" priority="11">
      <colorScale>
        <cfvo type="min"/>
        <cfvo type="max"/>
        <color theme="0" tint="-0.14999847407452621"/>
        <color theme="0" tint="-0.14999847407452621"/>
      </colorScale>
    </cfRule>
  </conditionalFormatting>
  <conditionalFormatting sqref="K10:V11">
    <cfRule type="colorScale" priority="13">
      <colorScale>
        <cfvo type="min"/>
        <cfvo type="max"/>
        <color theme="0" tint="-0.14999847407452621"/>
        <color theme="0" tint="-0.14999847407452621"/>
      </colorScale>
    </cfRule>
  </conditionalFormatting>
  <conditionalFormatting sqref="L16:M16">
    <cfRule type="colorScale" priority="4">
      <colorScale>
        <cfvo type="min"/>
        <cfvo type="max"/>
        <color theme="0" tint="-0.14999847407452621"/>
        <color theme="0" tint="-0.14999847407452621"/>
      </colorScale>
    </cfRule>
  </conditionalFormatting>
  <conditionalFormatting sqref="N16:O16 M12:V12 Q17 T17:V17 K17:L17 K16 K13:V15 R16:V16">
    <cfRule type="colorScale" priority="1535">
      <colorScale>
        <cfvo type="min"/>
        <cfvo type="max"/>
        <color theme="0" tint="-0.14999847407452621"/>
        <color theme="0" tint="-0.14999847407452621"/>
      </colorScale>
    </cfRule>
  </conditionalFormatting>
  <conditionalFormatting sqref="N17:O17">
    <cfRule type="colorScale" priority="2">
      <colorScale>
        <cfvo type="min"/>
        <cfvo type="max"/>
        <color theme="0" tint="-0.14999847407452621"/>
        <color theme="0" tint="-0.14999847407452621"/>
      </colorScale>
    </cfRule>
  </conditionalFormatting>
  <conditionalFormatting sqref="P16">
    <cfRule type="colorScale" priority="1">
      <colorScale>
        <cfvo type="min"/>
        <cfvo type="max"/>
        <color theme="0" tint="-0.14999847407452621"/>
        <color theme="0" tint="-0.14999847407452621"/>
      </colorScale>
    </cfRule>
  </conditionalFormatting>
  <conditionalFormatting sqref="P17">
    <cfRule type="colorScale" priority="1546">
      <colorScale>
        <cfvo type="min"/>
        <cfvo type="max"/>
        <color theme="0" tint="-0.14999847407452621"/>
        <color theme="0" tint="-0.14999847407452621"/>
      </colorScale>
    </cfRule>
  </conditionalFormatting>
  <conditionalFormatting sqref="R17:S17 Q16">
    <cfRule type="colorScale" priority="1548">
      <colorScale>
        <cfvo type="min"/>
        <cfvo type="max"/>
        <color theme="0" tint="-0.14999847407452621"/>
        <color theme="0" tint="-0.14999847407452621"/>
      </colorScale>
    </cfRule>
  </conditionalFormatting>
  <conditionalFormatting sqref="W10 W7 W12 W15:W16">
    <cfRule type="colorScale" priority="1086">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7E11E42-97CE-4C55-AEA4-A409F3BBBB77}">
          <x14:formula1>
            <xm:f>'Listas '!$A$2:$A$23</xm:f>
          </x14:formula1>
          <xm:sqref>C7:C8 C10 C12 C15:C17</xm:sqref>
        </x14:dataValidation>
        <x14:dataValidation type="list" allowBlank="1" showInputMessage="1" showErrorMessage="1" xr:uid="{390512BB-5288-48BA-BA51-504FA7B24762}">
          <x14:formula1>
            <xm:f>'Listas '!$D$2:$D$13</xm:f>
          </x14:formula1>
          <xm:sqref>A7:B8 A10:B10 A12:B12 A15:B15 A16 B16:B17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8BC7-FF3E-49F3-9A90-F6E97A3984D9}">
  <sheetPr>
    <tabColor theme="7"/>
  </sheetPr>
  <dimension ref="A1:AB14"/>
  <sheetViews>
    <sheetView view="pageBreakPreview" topLeftCell="E1" zoomScale="41" zoomScaleNormal="59" zoomScaleSheetLayoutView="41" workbookViewId="0">
      <selection activeCell="A11" sqref="A1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85546875" style="5" customWidth="1"/>
    <col min="7" max="7" width="53.85546875" style="5" customWidth="1"/>
    <col min="8" max="8" width="34.140625" style="5" customWidth="1"/>
    <col min="9" max="9" width="34.5703125" style="5" customWidth="1"/>
    <col min="10" max="10" width="25.140625" style="5" customWidth="1"/>
    <col min="11" max="11" width="13.42578125" style="5" customWidth="1"/>
    <col min="12" max="12" width="66.5703125" style="5" customWidth="1"/>
    <col min="13" max="13" width="58.140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1565</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884</v>
      </c>
      <c r="J5" s="623" t="s">
        <v>3</v>
      </c>
      <c r="K5" s="623" t="s">
        <v>155</v>
      </c>
      <c r="L5" s="623" t="s">
        <v>156</v>
      </c>
      <c r="M5" s="623"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40"/>
      <c r="G6" s="641"/>
      <c r="H6" s="623"/>
      <c r="I6" s="623"/>
      <c r="J6" s="623"/>
      <c r="K6" s="623"/>
      <c r="L6" s="623"/>
      <c r="M6" s="623"/>
      <c r="N6" s="623"/>
      <c r="O6" s="623"/>
      <c r="P6" s="49">
        <v>1</v>
      </c>
      <c r="Q6" s="49">
        <v>2</v>
      </c>
      <c r="R6" s="49">
        <v>3</v>
      </c>
      <c r="S6" s="49">
        <v>4</v>
      </c>
      <c r="T6" s="49">
        <v>5</v>
      </c>
      <c r="U6" s="49">
        <v>6</v>
      </c>
      <c r="V6" s="49">
        <v>7</v>
      </c>
      <c r="W6" s="49">
        <v>8</v>
      </c>
      <c r="X6" s="49">
        <v>9</v>
      </c>
      <c r="Y6" s="49">
        <v>10</v>
      </c>
      <c r="Z6" s="49">
        <v>11</v>
      </c>
      <c r="AA6" s="49">
        <v>12</v>
      </c>
      <c r="AB6" s="622"/>
    </row>
    <row r="7" spans="1:28" s="8" customFormat="1" ht="149.25" customHeight="1" thickBot="1" x14ac:dyDescent="0.3">
      <c r="A7" s="40" t="s">
        <v>72</v>
      </c>
      <c r="B7" s="35" t="s">
        <v>74</v>
      </c>
      <c r="C7" s="35" t="s">
        <v>76</v>
      </c>
      <c r="D7" s="35" t="s">
        <v>78</v>
      </c>
      <c r="E7" s="59" t="s">
        <v>80</v>
      </c>
      <c r="F7" s="61" t="s">
        <v>13</v>
      </c>
      <c r="G7" s="64" t="s">
        <v>88</v>
      </c>
      <c r="H7" s="60" t="s">
        <v>48</v>
      </c>
      <c r="I7" s="51" t="s">
        <v>1227</v>
      </c>
      <c r="J7" s="36" t="s">
        <v>31</v>
      </c>
      <c r="K7" s="50" t="s">
        <v>1228</v>
      </c>
      <c r="L7" s="50" t="s">
        <v>1229</v>
      </c>
      <c r="M7" s="119" t="s">
        <v>1230</v>
      </c>
      <c r="N7" s="52" t="s">
        <v>1231</v>
      </c>
      <c r="O7" s="35" t="s">
        <v>1232</v>
      </c>
      <c r="P7" s="53"/>
      <c r="Q7" s="54"/>
      <c r="R7" s="54"/>
      <c r="S7" s="54">
        <v>1</v>
      </c>
      <c r="T7" s="54"/>
      <c r="U7" s="54"/>
      <c r="V7" s="54"/>
      <c r="W7" s="54"/>
      <c r="X7" s="54"/>
      <c r="Y7" s="54"/>
      <c r="Z7" s="54"/>
      <c r="AA7" s="54"/>
      <c r="AB7" s="55">
        <f>SUM(P7:AA7)</f>
        <v>1</v>
      </c>
    </row>
    <row r="8" spans="1:28" s="8" customFormat="1" ht="110.25" customHeight="1" thickBot="1" x14ac:dyDescent="0.3">
      <c r="A8" s="40" t="s">
        <v>72</v>
      </c>
      <c r="B8" s="35" t="s">
        <v>74</v>
      </c>
      <c r="C8" s="35" t="s">
        <v>76</v>
      </c>
      <c r="D8" s="35" t="s">
        <v>78</v>
      </c>
      <c r="E8" s="59" t="s">
        <v>80</v>
      </c>
      <c r="F8" s="61" t="s">
        <v>29</v>
      </c>
      <c r="G8" s="64" t="s">
        <v>97</v>
      </c>
      <c r="H8" s="60" t="s">
        <v>48</v>
      </c>
      <c r="I8" s="36" t="s">
        <v>1233</v>
      </c>
      <c r="J8" s="36" t="s">
        <v>130</v>
      </c>
      <c r="K8" s="50" t="s">
        <v>1234</v>
      </c>
      <c r="L8" s="37" t="s">
        <v>1235</v>
      </c>
      <c r="M8" s="190" t="s">
        <v>1236</v>
      </c>
      <c r="N8" s="52" t="s">
        <v>1231</v>
      </c>
      <c r="O8" s="37" t="s">
        <v>1237</v>
      </c>
      <c r="P8" s="53"/>
      <c r="Q8" s="54"/>
      <c r="R8" s="54"/>
      <c r="S8" s="54">
        <f>+'14.1 PO-OAJ'!N11</f>
        <v>0.2</v>
      </c>
      <c r="T8" s="54"/>
      <c r="U8" s="54"/>
      <c r="V8" s="54"/>
      <c r="W8" s="54">
        <v>0.8</v>
      </c>
      <c r="X8" s="54"/>
      <c r="Y8" s="54"/>
      <c r="Z8" s="54"/>
      <c r="AA8" s="54"/>
      <c r="AB8" s="55">
        <f t="shared" ref="AB8:AB14" si="0">SUM(P8:AA8)</f>
        <v>1</v>
      </c>
    </row>
    <row r="9" spans="1:28" s="8" customFormat="1" ht="80.25" customHeight="1" thickBot="1" x14ac:dyDescent="0.3">
      <c r="A9" s="40" t="s">
        <v>72</v>
      </c>
      <c r="B9" s="35" t="s">
        <v>74</v>
      </c>
      <c r="C9" s="35" t="s">
        <v>76</v>
      </c>
      <c r="D9" s="35" t="s">
        <v>78</v>
      </c>
      <c r="E9" s="59" t="s">
        <v>80</v>
      </c>
      <c r="F9" s="61" t="s">
        <v>33</v>
      </c>
      <c r="G9" s="64" t="s">
        <v>1238</v>
      </c>
      <c r="H9" s="902" t="s">
        <v>48</v>
      </c>
      <c r="I9" s="904" t="s">
        <v>1239</v>
      </c>
      <c r="J9" s="904" t="s">
        <v>130</v>
      </c>
      <c r="K9" s="773" t="s">
        <v>1240</v>
      </c>
      <c r="L9" s="896" t="s">
        <v>345</v>
      </c>
      <c r="M9" s="819" t="s">
        <v>1241</v>
      </c>
      <c r="N9" s="898" t="s">
        <v>1231</v>
      </c>
      <c r="O9" s="900" t="s">
        <v>1242</v>
      </c>
      <c r="P9" s="753"/>
      <c r="Q9" s="753"/>
      <c r="R9" s="753"/>
      <c r="S9" s="753">
        <v>0.6</v>
      </c>
      <c r="T9" s="753"/>
      <c r="U9" s="753"/>
      <c r="V9" s="753"/>
      <c r="W9" s="753">
        <v>0.4</v>
      </c>
      <c r="X9" s="753"/>
      <c r="Y9" s="753"/>
      <c r="Z9" s="753"/>
      <c r="AA9" s="753"/>
      <c r="AB9" s="755">
        <f t="shared" si="0"/>
        <v>1</v>
      </c>
    </row>
    <row r="10" spans="1:28" s="8" customFormat="1" ht="82.5" customHeight="1" thickBot="1" x14ac:dyDescent="0.3">
      <c r="A10" s="40" t="s">
        <v>72</v>
      </c>
      <c r="B10" s="35" t="s">
        <v>74</v>
      </c>
      <c r="C10" s="35" t="s">
        <v>76</v>
      </c>
      <c r="D10" s="35" t="s">
        <v>78</v>
      </c>
      <c r="E10" s="59" t="s">
        <v>80</v>
      </c>
      <c r="F10" s="61" t="s">
        <v>5</v>
      </c>
      <c r="G10" s="64" t="s">
        <v>87</v>
      </c>
      <c r="H10" s="903"/>
      <c r="I10" s="905"/>
      <c r="J10" s="905"/>
      <c r="K10" s="774"/>
      <c r="L10" s="897"/>
      <c r="M10" s="819"/>
      <c r="N10" s="899"/>
      <c r="O10" s="901"/>
      <c r="P10" s="754"/>
      <c r="Q10" s="754"/>
      <c r="R10" s="754"/>
      <c r="S10" s="754"/>
      <c r="T10" s="754"/>
      <c r="U10" s="754"/>
      <c r="V10" s="754"/>
      <c r="W10" s="754"/>
      <c r="X10" s="754"/>
      <c r="Y10" s="754"/>
      <c r="Z10" s="754"/>
      <c r="AA10" s="754"/>
      <c r="AB10" s="756"/>
    </row>
    <row r="11" spans="1:28" s="8" customFormat="1" ht="159.75" customHeight="1" thickBot="1" x14ac:dyDescent="0.3">
      <c r="A11" s="40" t="s">
        <v>72</v>
      </c>
      <c r="B11" s="35" t="s">
        <v>74</v>
      </c>
      <c r="C11" s="35" t="s">
        <v>76</v>
      </c>
      <c r="D11" s="35" t="s">
        <v>78</v>
      </c>
      <c r="E11" s="59" t="s">
        <v>80</v>
      </c>
      <c r="F11" s="61" t="s">
        <v>33</v>
      </c>
      <c r="G11" s="64" t="s">
        <v>102</v>
      </c>
      <c r="H11" s="60" t="s">
        <v>48</v>
      </c>
      <c r="I11" s="52" t="s">
        <v>1243</v>
      </c>
      <c r="J11" s="52" t="s">
        <v>1244</v>
      </c>
      <c r="K11" s="50" t="s">
        <v>1245</v>
      </c>
      <c r="L11" s="41" t="s">
        <v>1246</v>
      </c>
      <c r="M11" s="190" t="s">
        <v>1247</v>
      </c>
      <c r="N11" s="52" t="s">
        <v>1231</v>
      </c>
      <c r="O11" s="37" t="s">
        <v>1248</v>
      </c>
      <c r="P11" s="54"/>
      <c r="Q11" s="54"/>
      <c r="R11" s="54"/>
      <c r="S11" s="54">
        <v>0.5</v>
      </c>
      <c r="T11" s="54"/>
      <c r="U11" s="54"/>
      <c r="V11" s="54"/>
      <c r="W11" s="54">
        <v>0.25</v>
      </c>
      <c r="X11" s="54"/>
      <c r="Y11" s="54"/>
      <c r="Z11" s="54"/>
      <c r="AA11" s="54">
        <f>+'14.1 PO-OAJ'!V17</f>
        <v>0.25</v>
      </c>
      <c r="AB11" s="55">
        <f t="shared" si="0"/>
        <v>1</v>
      </c>
    </row>
    <row r="12" spans="1:28" s="8" customFormat="1" ht="131.25" customHeight="1" thickBot="1" x14ac:dyDescent="0.3">
      <c r="A12" s="40" t="s">
        <v>72</v>
      </c>
      <c r="B12" s="35" t="s">
        <v>74</v>
      </c>
      <c r="C12" s="35" t="s">
        <v>76</v>
      </c>
      <c r="D12" s="35" t="s">
        <v>78</v>
      </c>
      <c r="E12" s="59" t="s">
        <v>80</v>
      </c>
      <c r="F12" s="61" t="s">
        <v>33</v>
      </c>
      <c r="G12" s="64" t="s">
        <v>115</v>
      </c>
      <c r="H12" s="60" t="s">
        <v>48</v>
      </c>
      <c r="I12" s="52" t="s">
        <v>69</v>
      </c>
      <c r="J12" s="52" t="s">
        <v>1244</v>
      </c>
      <c r="K12" s="50" t="s">
        <v>1249</v>
      </c>
      <c r="L12" s="41" t="s">
        <v>1250</v>
      </c>
      <c r="M12" s="191" t="s">
        <v>1251</v>
      </c>
      <c r="N12" s="52" t="s">
        <v>1231</v>
      </c>
      <c r="O12" s="37" t="s">
        <v>1252</v>
      </c>
      <c r="P12" s="54"/>
      <c r="Q12" s="54"/>
      <c r="R12" s="54"/>
      <c r="S12" s="54"/>
      <c r="T12" s="54"/>
      <c r="U12" s="54"/>
      <c r="V12" s="54"/>
      <c r="W12" s="54">
        <v>0.25</v>
      </c>
      <c r="X12" s="54"/>
      <c r="Y12" s="54"/>
      <c r="Z12" s="54"/>
      <c r="AA12" s="54">
        <v>0.75</v>
      </c>
      <c r="AB12" s="55">
        <f t="shared" si="0"/>
        <v>1</v>
      </c>
    </row>
    <row r="13" spans="1:28" s="8" customFormat="1" ht="104.25" customHeight="1" thickBot="1" x14ac:dyDescent="0.3">
      <c r="A13" s="40" t="s">
        <v>72</v>
      </c>
      <c r="B13" s="35" t="s">
        <v>74</v>
      </c>
      <c r="C13" s="35" t="s">
        <v>76</v>
      </c>
      <c r="D13" s="35" t="s">
        <v>78</v>
      </c>
      <c r="E13" s="59" t="s">
        <v>80</v>
      </c>
      <c r="F13" s="61" t="s">
        <v>29</v>
      </c>
      <c r="G13" s="64" t="s">
        <v>101</v>
      </c>
      <c r="H13" s="60" t="s">
        <v>48</v>
      </c>
      <c r="I13" s="52" t="s">
        <v>1253</v>
      </c>
      <c r="J13" s="52" t="s">
        <v>1254</v>
      </c>
      <c r="K13" s="50" t="s">
        <v>1255</v>
      </c>
      <c r="L13" s="41" t="s">
        <v>1256</v>
      </c>
      <c r="M13" s="191" t="s">
        <v>1257</v>
      </c>
      <c r="N13" s="52" t="s">
        <v>1231</v>
      </c>
      <c r="O13" s="37" t="s">
        <v>1258</v>
      </c>
      <c r="P13" s="120"/>
      <c r="Q13" s="120"/>
      <c r="R13" s="120"/>
      <c r="S13" s="120">
        <v>0.1</v>
      </c>
      <c r="T13" s="120"/>
      <c r="U13" s="54"/>
      <c r="V13" s="54"/>
      <c r="W13" s="54">
        <v>0.85</v>
      </c>
      <c r="X13" s="120"/>
      <c r="Y13" s="120"/>
      <c r="Z13" s="54"/>
      <c r="AA13" s="54">
        <v>0.05</v>
      </c>
      <c r="AB13" s="55">
        <f t="shared" si="0"/>
        <v>1</v>
      </c>
    </row>
    <row r="14" spans="1:28" s="8" customFormat="1" ht="180" customHeight="1" thickBot="1" x14ac:dyDescent="0.3">
      <c r="A14" s="40" t="s">
        <v>72</v>
      </c>
      <c r="B14" s="40" t="s">
        <v>74</v>
      </c>
      <c r="C14" s="40" t="s">
        <v>76</v>
      </c>
      <c r="D14" s="40" t="s">
        <v>78</v>
      </c>
      <c r="E14" s="40" t="s">
        <v>80</v>
      </c>
      <c r="F14" s="61" t="s">
        <v>21</v>
      </c>
      <c r="G14" s="458" t="s">
        <v>91</v>
      </c>
      <c r="H14" s="60" t="s">
        <v>36</v>
      </c>
      <c r="I14" s="51" t="s">
        <v>165</v>
      </c>
      <c r="J14" s="51" t="s">
        <v>62</v>
      </c>
      <c r="K14" s="50" t="s">
        <v>1259</v>
      </c>
      <c r="L14" s="35" t="s">
        <v>271</v>
      </c>
      <c r="M14" s="192" t="s">
        <v>255</v>
      </c>
      <c r="N14" s="52" t="s">
        <v>1231</v>
      </c>
      <c r="O14" s="37" t="s">
        <v>256</v>
      </c>
      <c r="P14" s="54"/>
      <c r="Q14" s="54"/>
      <c r="R14" s="54"/>
      <c r="S14" s="54">
        <v>0.33</v>
      </c>
      <c r="T14" s="54"/>
      <c r="U14" s="54"/>
      <c r="V14" s="54"/>
      <c r="W14" s="54">
        <v>0.33</v>
      </c>
      <c r="X14" s="54"/>
      <c r="Y14" s="54"/>
      <c r="Z14" s="54"/>
      <c r="AA14" s="54">
        <v>0.34</v>
      </c>
      <c r="AB14" s="55">
        <f t="shared" si="0"/>
        <v>1</v>
      </c>
    </row>
  </sheetData>
  <sheetProtection formatCells="0" selectLockedCells="1" selectUnlockedCells="1"/>
  <mergeCells count="43">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H9:H10"/>
    <mergeCell ref="L5:L6"/>
    <mergeCell ref="N5:N6"/>
    <mergeCell ref="O5:O6"/>
    <mergeCell ref="J9:J10"/>
    <mergeCell ref="I9:I10"/>
    <mergeCell ref="P5:S5"/>
    <mergeCell ref="K5:K6"/>
    <mergeCell ref="M9:M10"/>
    <mergeCell ref="K9:K10"/>
    <mergeCell ref="L9:L10"/>
    <mergeCell ref="N9:N10"/>
    <mergeCell ref="O9:O10"/>
    <mergeCell ref="P9:P10"/>
    <mergeCell ref="Q9:Q10"/>
    <mergeCell ref="R9:R10"/>
    <mergeCell ref="S9:S10"/>
    <mergeCell ref="Y9:Y10"/>
    <mergeCell ref="Z9:Z10"/>
    <mergeCell ref="AA9:AA10"/>
    <mergeCell ref="AB9:AB10"/>
    <mergeCell ref="T9:T10"/>
    <mergeCell ref="U9:U10"/>
    <mergeCell ref="V9:V10"/>
    <mergeCell ref="W9:W10"/>
    <mergeCell ref="X9:X10"/>
  </mergeCells>
  <conditionalFormatting sqref="P12:AA13">
    <cfRule type="colorScale" priority="1">
      <colorScale>
        <cfvo type="min"/>
        <cfvo type="max"/>
        <color theme="0" tint="-0.14999847407452621"/>
        <color theme="0" tint="-0.14999847407452621"/>
      </colorScale>
    </cfRule>
  </conditionalFormatting>
  <conditionalFormatting sqref="P14:AA14 P11:AA11 P7:AA9">
    <cfRule type="colorScale" priority="1475">
      <colorScale>
        <cfvo type="min"/>
        <cfvo type="max"/>
        <color theme="0" tint="-0.14999847407452621"/>
        <color theme="0" tint="-0.14999847407452621"/>
      </colorScale>
    </cfRule>
  </conditionalFormatting>
  <conditionalFormatting sqref="AB7:AB9 AB11:AB14">
    <cfRule type="colorScale" priority="147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26449B2-C04E-43C6-8AF9-E23C79D347C9}">
          <x14:formula1>
            <xm:f>'Listas '!$A$29</xm:f>
          </x14:formula1>
          <xm:sqref>A7:A14</xm:sqref>
        </x14:dataValidation>
        <x14:dataValidation type="list" allowBlank="1" showInputMessage="1" showErrorMessage="1" xr:uid="{8004BBA3-2B3F-482C-9BE9-1642C0703EF2}">
          <x14:formula1>
            <xm:f>'Listas '!$A$34</xm:f>
          </x14:formula1>
          <xm:sqref>B7:B14</xm:sqref>
        </x14:dataValidation>
        <x14:dataValidation type="list" allowBlank="1" showInputMessage="1" showErrorMessage="1" xr:uid="{D819A4FB-93DD-4A6F-8369-98A918E86376}">
          <x14:formula1>
            <xm:f>'Listas '!$A$42</xm:f>
          </x14:formula1>
          <xm:sqref>D7:D14</xm:sqref>
        </x14:dataValidation>
        <x14:dataValidation type="list" allowBlank="1" showInputMessage="1" showErrorMessage="1" xr:uid="{E0B8364E-155A-4925-B06E-2372209856F7}">
          <x14:formula1>
            <xm:f>'Listas '!$A$45</xm:f>
          </x14:formula1>
          <xm:sqref>E7:E14</xm:sqref>
        </x14:dataValidation>
        <x14:dataValidation type="list" allowBlank="1" showInputMessage="1" showErrorMessage="1" xr:uid="{6E6931FD-94CB-4B90-812B-7F05087F0279}">
          <x14:formula1>
            <xm:f>'Listas '!$A$38</xm:f>
          </x14:formula1>
          <xm:sqref>C7:C14</xm:sqref>
        </x14:dataValidation>
        <x14:dataValidation type="list" allowBlank="1" showInputMessage="1" showErrorMessage="1" xr:uid="{5F91C0AA-0975-46AC-850D-137B03179645}">
          <x14:formula1>
            <xm:f>'Listas '!$D$2:$D$13</xm:f>
          </x14:formula1>
          <xm:sqref>F7:F14</xm:sqref>
        </x14:dataValidation>
        <x14:dataValidation type="list" allowBlank="1" showInputMessage="1" showErrorMessage="1" xr:uid="{93B40220-918A-45D0-A043-0321805AD507}">
          <x14:formula1>
            <xm:f>'Listas '!$A$2:$A$23</xm:f>
          </x14:formula1>
          <xm:sqref>H7:H9 H11:H14</xm:sqref>
        </x14:dataValidation>
        <x14:dataValidation type="list" allowBlank="1" showInputMessage="1" showErrorMessage="1" xr:uid="{18FF9B96-3E20-4D65-93BD-EB07EC48C742}">
          <x14:formula1>
            <xm:f>'Listas '!$A$51:$A$91</xm:f>
          </x14:formula1>
          <xm:sqref>G7:G14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A5CA-7A5E-40A6-8669-3FDC050A07F2}">
  <sheetPr>
    <tabColor theme="7"/>
  </sheetPr>
  <dimension ref="A1:AB15"/>
  <sheetViews>
    <sheetView view="pageBreakPreview" topLeftCell="E1" zoomScale="44" zoomScaleNormal="59" zoomScaleSheetLayoutView="44" workbookViewId="0">
      <selection activeCell="K21" sqref="K2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3.42578125" style="5" customWidth="1"/>
    <col min="8" max="8" width="34.140625" style="5" customWidth="1"/>
    <col min="9" max="9" width="34.5703125" style="5" customWidth="1"/>
    <col min="10" max="10" width="32" style="5" customWidth="1"/>
    <col min="11" max="11" width="10.5703125" style="5" customWidth="1"/>
    <col min="12" max="12" width="70" style="5" customWidth="1"/>
    <col min="13" max="13" width="62.140625" style="5" customWidth="1"/>
    <col min="14" max="14" width="24.5703125" style="22" hidden="1"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3"/>
      <c r="G4" s="593"/>
      <c r="H4" s="594" t="s">
        <v>1523</v>
      </c>
      <c r="I4" s="594"/>
      <c r="J4" s="594"/>
      <c r="K4" s="594"/>
      <c r="L4" s="594"/>
      <c r="M4" s="594"/>
      <c r="N4" s="594"/>
      <c r="O4" s="594"/>
      <c r="P4" s="594"/>
      <c r="Q4" s="594"/>
      <c r="R4" s="594"/>
      <c r="S4" s="594"/>
      <c r="T4" s="594"/>
      <c r="U4" s="594"/>
      <c r="V4" s="594"/>
      <c r="W4" s="594"/>
      <c r="X4" s="594"/>
      <c r="Y4" s="594"/>
      <c r="Z4" s="594"/>
      <c r="AA4" s="594"/>
      <c r="AB4" s="595"/>
    </row>
    <row r="5" spans="1:28" s="7" customFormat="1" ht="71.25" customHeight="1" thickBot="1" x14ac:dyDescent="0.25">
      <c r="A5" s="596" t="s">
        <v>71</v>
      </c>
      <c r="B5" s="597" t="s">
        <v>148</v>
      </c>
      <c r="C5" s="598" t="s">
        <v>75</v>
      </c>
      <c r="D5" s="599" t="s">
        <v>149</v>
      </c>
      <c r="E5" s="600" t="s">
        <v>150</v>
      </c>
      <c r="F5" s="601" t="s">
        <v>151</v>
      </c>
      <c r="G5" s="602" t="s">
        <v>152</v>
      </c>
      <c r="H5" s="604" t="s">
        <v>153</v>
      </c>
      <c r="I5" s="604" t="s">
        <v>154</v>
      </c>
      <c r="J5" s="604" t="s">
        <v>3</v>
      </c>
      <c r="K5" s="604" t="s">
        <v>155</v>
      </c>
      <c r="L5" s="604" t="s">
        <v>156</v>
      </c>
      <c r="M5" s="604" t="s">
        <v>157</v>
      </c>
      <c r="N5" s="604" t="s">
        <v>158</v>
      </c>
      <c r="O5" s="604" t="s">
        <v>159</v>
      </c>
      <c r="P5" s="603" t="s">
        <v>160</v>
      </c>
      <c r="Q5" s="603"/>
      <c r="R5" s="603"/>
      <c r="S5" s="603"/>
      <c r="T5" s="603" t="s">
        <v>161</v>
      </c>
      <c r="U5" s="603"/>
      <c r="V5" s="603"/>
      <c r="W5" s="603"/>
      <c r="X5" s="603" t="s">
        <v>162</v>
      </c>
      <c r="Y5" s="603"/>
      <c r="Z5" s="603"/>
      <c r="AA5" s="603"/>
      <c r="AB5" s="603" t="s">
        <v>163</v>
      </c>
    </row>
    <row r="6" spans="1:28" s="6" customFormat="1" ht="87.75" customHeight="1" thickBot="1" x14ac:dyDescent="0.25">
      <c r="A6" s="596"/>
      <c r="B6" s="597"/>
      <c r="C6" s="598"/>
      <c r="D6" s="599"/>
      <c r="E6" s="600"/>
      <c r="F6" s="601"/>
      <c r="G6" s="602"/>
      <c r="H6" s="604"/>
      <c r="I6" s="604"/>
      <c r="J6" s="604"/>
      <c r="K6" s="604"/>
      <c r="L6" s="604"/>
      <c r="M6" s="604"/>
      <c r="N6" s="604"/>
      <c r="O6" s="604"/>
      <c r="P6" s="314">
        <v>1</v>
      </c>
      <c r="Q6" s="314">
        <v>2</v>
      </c>
      <c r="R6" s="314">
        <v>3</v>
      </c>
      <c r="S6" s="314">
        <v>4</v>
      </c>
      <c r="T6" s="314">
        <v>5</v>
      </c>
      <c r="U6" s="314">
        <v>6</v>
      </c>
      <c r="V6" s="314">
        <v>7</v>
      </c>
      <c r="W6" s="314">
        <v>8</v>
      </c>
      <c r="X6" s="314">
        <v>9</v>
      </c>
      <c r="Y6" s="314">
        <v>10</v>
      </c>
      <c r="Z6" s="314">
        <v>11</v>
      </c>
      <c r="AA6" s="314">
        <v>12</v>
      </c>
      <c r="AB6" s="603"/>
    </row>
    <row r="7" spans="1:28" s="8" customFormat="1" ht="167.25" customHeight="1" thickBot="1" x14ac:dyDescent="0.3">
      <c r="A7" s="40" t="s">
        <v>72</v>
      </c>
      <c r="B7" s="35" t="s">
        <v>74</v>
      </c>
      <c r="C7" s="35" t="s">
        <v>76</v>
      </c>
      <c r="D7" s="35" t="s">
        <v>78</v>
      </c>
      <c r="E7" s="59" t="s">
        <v>80</v>
      </c>
      <c r="F7" s="61" t="s">
        <v>21</v>
      </c>
      <c r="G7" s="64" t="s">
        <v>91</v>
      </c>
      <c r="H7" s="315" t="s">
        <v>164</v>
      </c>
      <c r="I7" s="315" t="s">
        <v>165</v>
      </c>
      <c r="J7" s="316" t="s">
        <v>166</v>
      </c>
      <c r="K7" s="317" t="s">
        <v>167</v>
      </c>
      <c r="L7" s="318" t="s">
        <v>168</v>
      </c>
      <c r="M7" s="317" t="s">
        <v>169</v>
      </c>
      <c r="N7" s="319" t="s">
        <v>170</v>
      </c>
      <c r="O7" s="64" t="s">
        <v>171</v>
      </c>
      <c r="P7" s="320"/>
      <c r="Q7" s="321"/>
      <c r="R7" s="321"/>
      <c r="S7" s="321">
        <v>0.5</v>
      </c>
      <c r="T7" s="321"/>
      <c r="U7" s="321"/>
      <c r="V7" s="321"/>
      <c r="W7" s="321">
        <v>0.3</v>
      </c>
      <c r="X7" s="321"/>
      <c r="Y7" s="321"/>
      <c r="Z7" s="321"/>
      <c r="AA7" s="321">
        <v>0.2</v>
      </c>
      <c r="AB7" s="322">
        <f>SUM(P7:AA7)</f>
        <v>1</v>
      </c>
    </row>
    <row r="8" spans="1:28" s="8" customFormat="1" ht="78.75" customHeight="1" thickBot="1" x14ac:dyDescent="0.3">
      <c r="A8" s="585" t="s">
        <v>72</v>
      </c>
      <c r="B8" s="586" t="s">
        <v>74</v>
      </c>
      <c r="C8" s="586" t="s">
        <v>76</v>
      </c>
      <c r="D8" s="586" t="s">
        <v>78</v>
      </c>
      <c r="E8" s="587" t="s">
        <v>80</v>
      </c>
      <c r="F8" s="588" t="s">
        <v>29</v>
      </c>
      <c r="G8" s="589" t="s">
        <v>97</v>
      </c>
      <c r="H8" s="588" t="s">
        <v>164</v>
      </c>
      <c r="I8" s="588" t="s">
        <v>172</v>
      </c>
      <c r="J8" s="588" t="s">
        <v>173</v>
      </c>
      <c r="K8" s="588" t="s">
        <v>174</v>
      </c>
      <c r="L8" s="584" t="s">
        <v>175</v>
      </c>
      <c r="M8" s="323" t="s">
        <v>176</v>
      </c>
      <c r="N8" s="319" t="s">
        <v>170</v>
      </c>
      <c r="O8" s="581" t="s">
        <v>177</v>
      </c>
      <c r="P8" s="582"/>
      <c r="Q8" s="582"/>
      <c r="R8" s="582"/>
      <c r="S8" s="582">
        <v>0.32</v>
      </c>
      <c r="T8" s="582"/>
      <c r="U8" s="582"/>
      <c r="V8" s="582"/>
      <c r="W8" s="582">
        <v>0.34</v>
      </c>
      <c r="X8" s="582"/>
      <c r="Y8" s="582"/>
      <c r="Z8" s="582"/>
      <c r="AA8" s="582">
        <v>0.33</v>
      </c>
      <c r="AB8" s="583">
        <f>SUM(P8:AA8)</f>
        <v>0.99</v>
      </c>
    </row>
    <row r="9" spans="1:28" s="8" customFormat="1" ht="99.75" customHeight="1" thickBot="1" x14ac:dyDescent="0.3">
      <c r="A9" s="585"/>
      <c r="B9" s="586"/>
      <c r="C9" s="586"/>
      <c r="D9" s="586"/>
      <c r="E9" s="587"/>
      <c r="F9" s="588"/>
      <c r="G9" s="589"/>
      <c r="H9" s="588"/>
      <c r="I9" s="588"/>
      <c r="J9" s="588"/>
      <c r="K9" s="588"/>
      <c r="L9" s="584"/>
      <c r="M9" s="323" t="s">
        <v>178</v>
      </c>
      <c r="N9" s="319" t="s">
        <v>170</v>
      </c>
      <c r="O9" s="581"/>
      <c r="P9" s="582"/>
      <c r="Q9" s="582"/>
      <c r="R9" s="582"/>
      <c r="S9" s="582"/>
      <c r="T9" s="582"/>
      <c r="U9" s="582"/>
      <c r="V9" s="582"/>
      <c r="W9" s="582"/>
      <c r="X9" s="582"/>
      <c r="Y9" s="582"/>
      <c r="Z9" s="582"/>
      <c r="AA9" s="582"/>
      <c r="AB9" s="583"/>
    </row>
    <row r="10" spans="1:28" s="8" customFormat="1" ht="126" customHeight="1" thickBot="1" x14ac:dyDescent="0.3">
      <c r="A10" s="40" t="s">
        <v>72</v>
      </c>
      <c r="B10" s="35" t="s">
        <v>74</v>
      </c>
      <c r="C10" s="35" t="s">
        <v>76</v>
      </c>
      <c r="D10" s="35" t="s">
        <v>78</v>
      </c>
      <c r="E10" s="59" t="s">
        <v>80</v>
      </c>
      <c r="F10" s="61" t="s">
        <v>33</v>
      </c>
      <c r="G10" s="64" t="s">
        <v>107</v>
      </c>
      <c r="H10" s="315" t="s">
        <v>164</v>
      </c>
      <c r="I10" s="316" t="s">
        <v>172</v>
      </c>
      <c r="J10" s="316" t="s">
        <v>179</v>
      </c>
      <c r="K10" s="317" t="s">
        <v>180</v>
      </c>
      <c r="L10" s="324" t="s">
        <v>181</v>
      </c>
      <c r="M10" s="318" t="s">
        <v>182</v>
      </c>
      <c r="N10" s="319" t="s">
        <v>170</v>
      </c>
      <c r="O10" s="324" t="s">
        <v>183</v>
      </c>
      <c r="P10" s="320"/>
      <c r="Q10" s="321"/>
      <c r="R10" s="321"/>
      <c r="S10" s="321">
        <v>0.33</v>
      </c>
      <c r="T10" s="321"/>
      <c r="U10" s="321"/>
      <c r="V10" s="321"/>
      <c r="W10" s="321">
        <v>0.5</v>
      </c>
      <c r="X10" s="321"/>
      <c r="Y10" s="321"/>
      <c r="Z10" s="321"/>
      <c r="AA10" s="321">
        <v>0.17</v>
      </c>
      <c r="AB10" s="327">
        <f>SUM(P10:AA10)</f>
        <v>1</v>
      </c>
    </row>
    <row r="11" spans="1:28" s="8" customFormat="1" ht="159.75" customHeight="1" thickBot="1" x14ac:dyDescent="0.3">
      <c r="A11" s="40" t="s">
        <v>72</v>
      </c>
      <c r="B11" s="35" t="s">
        <v>74</v>
      </c>
      <c r="C11" s="35" t="s">
        <v>76</v>
      </c>
      <c r="D11" s="35" t="s">
        <v>78</v>
      </c>
      <c r="E11" s="59" t="s">
        <v>80</v>
      </c>
      <c r="F11" s="61" t="s">
        <v>29</v>
      </c>
      <c r="G11" s="64" t="s">
        <v>97</v>
      </c>
      <c r="H11" s="315" t="s">
        <v>164</v>
      </c>
      <c r="I11" s="316" t="s">
        <v>172</v>
      </c>
      <c r="J11" s="319" t="s">
        <v>123</v>
      </c>
      <c r="K11" s="317" t="s">
        <v>184</v>
      </c>
      <c r="L11" s="325" t="s">
        <v>185</v>
      </c>
      <c r="M11" s="318" t="s">
        <v>186</v>
      </c>
      <c r="N11" s="319" t="s">
        <v>170</v>
      </c>
      <c r="O11" s="325" t="s">
        <v>187</v>
      </c>
      <c r="P11" s="320" t="s">
        <v>188</v>
      </c>
      <c r="Q11" s="321" t="s">
        <v>188</v>
      </c>
      <c r="R11" s="321" t="s">
        <v>188</v>
      </c>
      <c r="S11" s="321" t="s">
        <v>188</v>
      </c>
      <c r="T11" s="321">
        <v>0.33</v>
      </c>
      <c r="U11" s="321" t="s">
        <v>188</v>
      </c>
      <c r="V11" s="321" t="s">
        <v>188</v>
      </c>
      <c r="W11" s="321" t="s">
        <v>188</v>
      </c>
      <c r="X11" s="321">
        <v>0.33</v>
      </c>
      <c r="Y11" s="321" t="s">
        <v>188</v>
      </c>
      <c r="Z11" s="321" t="s">
        <v>188</v>
      </c>
      <c r="AA11" s="321">
        <v>0.34</v>
      </c>
      <c r="AB11" s="327">
        <f>SUM(P11:AA11)</f>
        <v>1</v>
      </c>
    </row>
    <row r="12" spans="1:28" ht="115.5" customHeight="1" thickBot="1" x14ac:dyDescent="0.25">
      <c r="A12" s="40" t="s">
        <v>72</v>
      </c>
      <c r="B12" s="35" t="s">
        <v>74</v>
      </c>
      <c r="C12" s="35" t="s">
        <v>76</v>
      </c>
      <c r="D12" s="35" t="s">
        <v>78</v>
      </c>
      <c r="E12" s="59" t="s">
        <v>80</v>
      </c>
      <c r="F12" s="61" t="s">
        <v>37</v>
      </c>
      <c r="G12" s="317" t="s">
        <v>115</v>
      </c>
      <c r="H12" s="315" t="s">
        <v>164</v>
      </c>
      <c r="I12" s="315" t="s">
        <v>172</v>
      </c>
      <c r="J12" s="326" t="s">
        <v>123</v>
      </c>
      <c r="K12" s="317" t="s">
        <v>189</v>
      </c>
      <c r="L12" s="64" t="s">
        <v>190</v>
      </c>
      <c r="M12" s="318" t="s">
        <v>191</v>
      </c>
      <c r="N12" s="319" t="s">
        <v>170</v>
      </c>
      <c r="O12" s="324" t="s">
        <v>192</v>
      </c>
      <c r="P12" s="321"/>
      <c r="Q12" s="321"/>
      <c r="R12" s="321"/>
      <c r="S12" s="321">
        <v>0.6</v>
      </c>
      <c r="T12" s="321"/>
      <c r="U12" s="321"/>
      <c r="V12" s="321"/>
      <c r="W12" s="321">
        <v>0.3</v>
      </c>
      <c r="X12" s="321"/>
      <c r="Y12" s="321"/>
      <c r="Z12" s="321"/>
      <c r="AA12" s="321">
        <v>0.1</v>
      </c>
      <c r="AB12" s="322">
        <f>SUM(P12:AA12)</f>
        <v>0.99999999999999989</v>
      </c>
    </row>
    <row r="13" spans="1:28" ht="15" customHeight="1" x14ac:dyDescent="0.2"/>
    <row r="14" spans="1:28" ht="15" customHeight="1" x14ac:dyDescent="0.2"/>
    <row r="15" spans="1:28" ht="15" customHeight="1" x14ac:dyDescent="0.2"/>
  </sheetData>
  <sheetProtection formatCells="0" selectLockedCells="1" selectUnlockedCells="1"/>
  <mergeCells count="48">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I5:I6"/>
    <mergeCell ref="J5:J6"/>
    <mergeCell ref="K5:K6"/>
    <mergeCell ref="H5:H6"/>
    <mergeCell ref="X5:AA5"/>
    <mergeCell ref="L8:L9"/>
    <mergeCell ref="A8:A9"/>
    <mergeCell ref="B8:B9"/>
    <mergeCell ref="C8:C9"/>
    <mergeCell ref="D8:D9"/>
    <mergeCell ref="E8:E9"/>
    <mergeCell ref="F8:F9"/>
    <mergeCell ref="G8:G9"/>
    <mergeCell ref="H8:H9"/>
    <mergeCell ref="I8:I9"/>
    <mergeCell ref="J8:J9"/>
    <mergeCell ref="K8:K9"/>
    <mergeCell ref="O8:O9"/>
    <mergeCell ref="S8:S9"/>
    <mergeCell ref="W8:W9"/>
    <mergeCell ref="AA8:AA9"/>
    <mergeCell ref="AB8:AB9"/>
    <mergeCell ref="P8:P9"/>
    <mergeCell ref="Q8:Q9"/>
    <mergeCell ref="R8:R9"/>
    <mergeCell ref="T8:T9"/>
    <mergeCell ref="U8:U9"/>
    <mergeCell ref="V8:V9"/>
    <mergeCell ref="X8:X9"/>
    <mergeCell ref="Y8:Y9"/>
    <mergeCell ref="Z8:Z9"/>
  </mergeCells>
  <phoneticPr fontId="23" type="noConversion"/>
  <conditionalFormatting sqref="P7:AA8 P10:AA12">
    <cfRule type="colorScale" priority="860">
      <colorScale>
        <cfvo type="min"/>
        <cfvo type="max"/>
        <color theme="0" tint="-0.14999847407452621"/>
        <color theme="0" tint="-0.14999847407452621"/>
      </colorScale>
    </cfRule>
  </conditionalFormatting>
  <conditionalFormatting sqref="AB7:AB8 AB10:AB12">
    <cfRule type="colorScale" priority="861">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762F0D3-78B5-4198-B982-162420A3BC24}">
          <x14:formula1>
            <xm:f>'Listas '!$A$2:$A$23</xm:f>
          </x14:formula1>
          <xm:sqref>H7:H12</xm:sqref>
        </x14:dataValidation>
        <x14:dataValidation type="list" allowBlank="1" showInputMessage="1" showErrorMessage="1" xr:uid="{05B8392E-3505-40C9-8323-95C7B6F40FE8}">
          <x14:formula1>
            <xm:f>'Listas '!$D$2:$D$13</xm:f>
          </x14:formula1>
          <xm:sqref>F7:F12</xm:sqref>
        </x14:dataValidation>
        <x14:dataValidation type="list" allowBlank="1" showInputMessage="1" showErrorMessage="1" xr:uid="{62703428-2A29-4445-988D-280688161130}">
          <x14:formula1>
            <xm:f>'Listas '!$A$38</xm:f>
          </x14:formula1>
          <xm:sqref>C7:C12</xm:sqref>
        </x14:dataValidation>
        <x14:dataValidation type="list" allowBlank="1" showInputMessage="1" showErrorMessage="1" xr:uid="{8C449EA6-E168-4ED6-9805-C3AAFDC2750A}">
          <x14:formula1>
            <xm:f>'Listas '!$A$45</xm:f>
          </x14:formula1>
          <xm:sqref>E7:E12</xm:sqref>
        </x14:dataValidation>
        <x14:dataValidation type="list" allowBlank="1" showInputMessage="1" showErrorMessage="1" xr:uid="{B416141F-BF10-4BFE-BD0A-323D8F6ED34E}">
          <x14:formula1>
            <xm:f>'Listas '!$A$42</xm:f>
          </x14:formula1>
          <xm:sqref>D7:D12</xm:sqref>
        </x14:dataValidation>
        <x14:dataValidation type="list" allowBlank="1" showInputMessage="1" showErrorMessage="1" xr:uid="{59AB1462-BE5D-4B7A-B6F9-2115CC7C0830}">
          <x14:formula1>
            <xm:f>'Listas '!$A$34</xm:f>
          </x14:formula1>
          <xm:sqref>B7:B12</xm:sqref>
        </x14:dataValidation>
        <x14:dataValidation type="list" allowBlank="1" showInputMessage="1" showErrorMessage="1" xr:uid="{228E1DBB-D29D-4BA9-AC2C-A61C43864E98}">
          <x14:formula1>
            <xm:f>'Listas '!$A$29</xm:f>
          </x14:formula1>
          <xm:sqref>A7:A8 A10:A12</xm:sqref>
        </x14:dataValidation>
        <x14:dataValidation type="list" allowBlank="1" showInputMessage="1" showErrorMessage="1" xr:uid="{50AE22C2-61D7-4CA5-81DB-F434C6D790D7}">
          <x14:formula1>
            <xm:f>'Listas '!$A$51:$A$91</xm:f>
          </x14:formula1>
          <xm:sqref>G7:G12</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4905-8B31-435C-978C-A7DE397A87C7}">
  <sheetPr>
    <tabColor rgb="FF78C764"/>
  </sheetPr>
  <dimension ref="A1:W23"/>
  <sheetViews>
    <sheetView view="pageBreakPreview" topLeftCell="A4" zoomScale="59" zoomScaleNormal="73" zoomScaleSheetLayoutView="59" workbookViewId="0">
      <pane xSplit="1" ySplit="3" topLeftCell="C7" activePane="bottomRight" state="frozen"/>
      <selection activeCell="D20" sqref="D20"/>
      <selection pane="topRight" activeCell="D20" sqref="D20"/>
      <selection pane="bottomLeft" activeCell="D20" sqref="D20"/>
      <selection pane="bottomRight" activeCell="J16" sqref="J16"/>
    </sheetView>
  </sheetViews>
  <sheetFormatPr baseColWidth="10" defaultColWidth="11.42578125" defaultRowHeight="14.25" x14ac:dyDescent="0.2"/>
  <cols>
    <col min="1" max="1" width="48.42578125" style="5" customWidth="1"/>
    <col min="2" max="2" width="71.28515625" style="5" customWidth="1"/>
    <col min="3" max="3" width="40.7109375" style="5" customWidth="1"/>
    <col min="4" max="4" width="76.7109375" style="5" customWidth="1"/>
    <col min="5" max="5" width="49.140625" style="5" customWidth="1"/>
    <col min="6" max="6" width="15.140625" style="5" customWidth="1"/>
    <col min="7" max="7" width="61.140625" style="5" customWidth="1"/>
    <col min="8" max="8" width="25.7109375" style="5" bestFit="1" customWidth="1"/>
    <col min="9" max="9" width="46.140625" style="5" customWidth="1"/>
    <col min="10" max="10" width="49.425781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573"/>
      <c r="B3" s="573"/>
      <c r="C3" s="573"/>
      <c r="D3" s="573"/>
      <c r="E3" s="573"/>
      <c r="F3" s="573"/>
      <c r="G3" s="573"/>
      <c r="H3" s="573"/>
      <c r="I3" s="573"/>
      <c r="J3" s="573"/>
      <c r="K3" s="573"/>
      <c r="L3" s="573"/>
      <c r="M3" s="573"/>
      <c r="N3" s="573"/>
      <c r="O3" s="573"/>
      <c r="P3" s="573"/>
      <c r="Q3" s="573"/>
      <c r="R3" s="573"/>
      <c r="S3" s="573"/>
      <c r="T3" s="573"/>
      <c r="U3" s="573"/>
      <c r="V3" s="573"/>
      <c r="W3" s="573"/>
    </row>
    <row r="4" spans="1:23" s="25" customFormat="1" ht="30" customHeight="1" thickBot="1" x14ac:dyDescent="0.35">
      <c r="A4" s="779" t="s">
        <v>194</v>
      </c>
      <c r="B4" s="779"/>
      <c r="C4" s="780" t="s">
        <v>1564</v>
      </c>
      <c r="D4" s="780"/>
      <c r="E4" s="780"/>
      <c r="F4" s="780"/>
      <c r="G4" s="780"/>
      <c r="H4" s="780"/>
      <c r="I4" s="780"/>
      <c r="J4" s="780"/>
      <c r="K4" s="780"/>
      <c r="L4" s="780"/>
      <c r="M4" s="780"/>
      <c r="N4" s="780"/>
      <c r="O4" s="780"/>
      <c r="P4" s="780"/>
      <c r="Q4" s="780"/>
      <c r="R4" s="780"/>
      <c r="S4" s="780"/>
      <c r="T4" s="780"/>
      <c r="U4" s="780"/>
      <c r="V4" s="780"/>
      <c r="W4" s="780"/>
    </row>
    <row r="5" spans="1:23" s="23" customFormat="1" ht="50.25" customHeight="1" thickBot="1" x14ac:dyDescent="0.3">
      <c r="A5" s="781" t="s">
        <v>151</v>
      </c>
      <c r="B5" s="637" t="s">
        <v>152</v>
      </c>
      <c r="C5" s="782" t="s">
        <v>195</v>
      </c>
      <c r="D5" s="782" t="s">
        <v>156</v>
      </c>
      <c r="E5" s="782" t="s">
        <v>157</v>
      </c>
      <c r="F5" s="782" t="s">
        <v>155</v>
      </c>
      <c r="G5" s="782" t="s">
        <v>196</v>
      </c>
      <c r="H5" s="782" t="s">
        <v>197</v>
      </c>
      <c r="I5" s="782" t="s">
        <v>198</v>
      </c>
      <c r="J5" s="782" t="s">
        <v>159</v>
      </c>
      <c r="K5" s="783" t="s">
        <v>160</v>
      </c>
      <c r="L5" s="783"/>
      <c r="M5" s="783"/>
      <c r="N5" s="783"/>
      <c r="O5" s="783" t="s">
        <v>161</v>
      </c>
      <c r="P5" s="783"/>
      <c r="Q5" s="783"/>
      <c r="R5" s="783"/>
      <c r="S5" s="783" t="s">
        <v>162</v>
      </c>
      <c r="T5" s="783"/>
      <c r="U5" s="783"/>
      <c r="V5" s="783"/>
      <c r="W5" s="783" t="s">
        <v>163</v>
      </c>
    </row>
    <row r="6" spans="1:23" s="24" customFormat="1" ht="41.25" customHeight="1" thickBot="1" x14ac:dyDescent="0.3">
      <c r="A6" s="781"/>
      <c r="B6" s="637"/>
      <c r="C6" s="782"/>
      <c r="D6" s="782"/>
      <c r="E6" s="782"/>
      <c r="F6" s="782"/>
      <c r="G6" s="782"/>
      <c r="H6" s="782"/>
      <c r="I6" s="782"/>
      <c r="J6" s="782"/>
      <c r="K6" s="419">
        <v>1</v>
      </c>
      <c r="L6" s="419">
        <v>2</v>
      </c>
      <c r="M6" s="419">
        <v>3</v>
      </c>
      <c r="N6" s="419">
        <v>4</v>
      </c>
      <c r="O6" s="419">
        <v>5</v>
      </c>
      <c r="P6" s="419">
        <v>6</v>
      </c>
      <c r="Q6" s="419">
        <v>7</v>
      </c>
      <c r="R6" s="419">
        <v>8</v>
      </c>
      <c r="S6" s="419">
        <v>9</v>
      </c>
      <c r="T6" s="419">
        <v>10</v>
      </c>
      <c r="U6" s="419">
        <v>11</v>
      </c>
      <c r="V6" s="419">
        <v>12</v>
      </c>
      <c r="W6" s="783"/>
    </row>
    <row r="7" spans="1:23" s="24" customFormat="1" ht="111.75" customHeight="1" thickBot="1" x14ac:dyDescent="0.3">
      <c r="A7" s="786" t="str">
        <f>+'14. PAI-OAJ'!F7</f>
        <v>2. Regularizar la gestión de los procesos adelantados con fundamento en la Ley 522/1999. </v>
      </c>
      <c r="B7" s="786" t="str">
        <f>+'14. PAI-OAJ'!G7</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7" s="908" t="s">
        <v>48</v>
      </c>
      <c r="D7" s="786" t="str">
        <f>+'14. PAI-OAJ'!L7</f>
        <v>Reglamentar un plan de descongestión para evacuar procesos de la Ley 522 de 1999</v>
      </c>
      <c r="E7" s="785" t="str">
        <f>+'[5]12. PAI-OAJ'!M7</f>
        <v>Desacumular el inventario de procesos de Ley 522/99 en un 70%</v>
      </c>
      <c r="F7" s="422" t="s">
        <v>1260</v>
      </c>
      <c r="G7" s="98" t="s">
        <v>1261</v>
      </c>
      <c r="H7" s="423">
        <v>0.25</v>
      </c>
      <c r="I7" s="412" t="s">
        <v>1556</v>
      </c>
      <c r="J7" s="424" t="s">
        <v>1262</v>
      </c>
      <c r="K7" s="425"/>
      <c r="L7" s="425">
        <v>0.25</v>
      </c>
      <c r="M7" s="490"/>
      <c r="N7" s="490"/>
      <c r="O7" s="490"/>
      <c r="P7" s="490"/>
      <c r="Q7" s="490"/>
      <c r="R7" s="490"/>
      <c r="S7" s="490"/>
      <c r="T7" s="490"/>
      <c r="U7" s="490"/>
      <c r="V7" s="490"/>
      <c r="W7" s="787">
        <f>SUM(K7:V10)</f>
        <v>1</v>
      </c>
    </row>
    <row r="8" spans="1:23" s="24" customFormat="1" ht="96.75" customHeight="1" thickBot="1" x14ac:dyDescent="0.3">
      <c r="A8" s="786"/>
      <c r="B8" s="786"/>
      <c r="C8" s="908"/>
      <c r="D8" s="786"/>
      <c r="E8" s="785"/>
      <c r="F8" s="422" t="s">
        <v>1263</v>
      </c>
      <c r="G8" s="98" t="s">
        <v>1264</v>
      </c>
      <c r="H8" s="423">
        <v>0.25</v>
      </c>
      <c r="I8" s="412" t="s">
        <v>1557</v>
      </c>
      <c r="J8" s="98" t="s">
        <v>1265</v>
      </c>
      <c r="K8" s="490"/>
      <c r="L8" s="425">
        <v>0.25</v>
      </c>
      <c r="M8" s="425"/>
      <c r="N8" s="425"/>
      <c r="O8" s="490"/>
      <c r="P8" s="490"/>
      <c r="Q8" s="490"/>
      <c r="R8" s="490"/>
      <c r="S8" s="490"/>
      <c r="T8" s="490"/>
      <c r="U8" s="490"/>
      <c r="V8" s="490"/>
      <c r="W8" s="787"/>
    </row>
    <row r="9" spans="1:23" s="24" customFormat="1" ht="82.5" customHeight="1" thickBot="1" x14ac:dyDescent="0.3">
      <c r="A9" s="786"/>
      <c r="B9" s="786"/>
      <c r="C9" s="908"/>
      <c r="D9" s="786"/>
      <c r="E9" s="785"/>
      <c r="F9" s="422" t="s">
        <v>1266</v>
      </c>
      <c r="G9" s="98" t="s">
        <v>1267</v>
      </c>
      <c r="H9" s="423">
        <v>0.25</v>
      </c>
      <c r="I9" s="412" t="s">
        <v>1558</v>
      </c>
      <c r="J9" s="424" t="s">
        <v>1268</v>
      </c>
      <c r="K9" s="490"/>
      <c r="L9" s="425"/>
      <c r="M9" s="425">
        <v>0.25</v>
      </c>
      <c r="N9" s="425"/>
      <c r="O9" s="490"/>
      <c r="P9" s="490"/>
      <c r="Q9" s="490"/>
      <c r="R9" s="490"/>
      <c r="S9" s="490"/>
      <c r="T9" s="490"/>
      <c r="U9" s="490"/>
      <c r="V9" s="490"/>
      <c r="W9" s="787"/>
    </row>
    <row r="10" spans="1:23" s="24" customFormat="1" ht="93.75" customHeight="1" thickBot="1" x14ac:dyDescent="0.3">
      <c r="A10" s="786"/>
      <c r="B10" s="786"/>
      <c r="C10" s="908"/>
      <c r="D10" s="786"/>
      <c r="E10" s="785"/>
      <c r="F10" s="422" t="s">
        <v>1269</v>
      </c>
      <c r="G10" s="98" t="s">
        <v>1270</v>
      </c>
      <c r="H10" s="423">
        <v>0.25</v>
      </c>
      <c r="I10" s="412" t="s">
        <v>1559</v>
      </c>
      <c r="J10" s="424" t="s">
        <v>1271</v>
      </c>
      <c r="K10" s="490"/>
      <c r="L10" s="490"/>
      <c r="M10" s="425">
        <v>0.25</v>
      </c>
      <c r="N10" s="425"/>
      <c r="O10" s="425"/>
      <c r="P10" s="490"/>
      <c r="Q10" s="490"/>
      <c r="R10" s="490"/>
      <c r="S10" s="490"/>
      <c r="T10" s="490"/>
      <c r="U10" s="490"/>
      <c r="V10" s="490"/>
      <c r="W10" s="787"/>
    </row>
    <row r="11" spans="1:23" s="24" customFormat="1" ht="76.5" customHeight="1" thickBot="1" x14ac:dyDescent="0.3">
      <c r="A11" s="786" t="str">
        <f>+'14. PAI-OAJ'!F8</f>
        <v>6. Desarrollar y fortalecer los procesos institucionales, que garanticen la misionalidad de la Justicia Penal Militar y Policial.</v>
      </c>
      <c r="B11" s="786" t="str">
        <f>+'14. PAI-OAJ'!G8</f>
        <v>19. Fortalecer el modelo de operación por procesos de la Entidad.</v>
      </c>
      <c r="C11" s="908" t="s">
        <v>48</v>
      </c>
      <c r="D11" s="786" t="str">
        <f>+'14. PAI-OAJ'!L8</f>
        <v>Formular la Política de propiedad intelectual(Ley 1915 de 2016)</v>
      </c>
      <c r="E11" s="785" t="s">
        <v>1272</v>
      </c>
      <c r="F11" s="422" t="s">
        <v>1273</v>
      </c>
      <c r="G11" s="433" t="s">
        <v>1274</v>
      </c>
      <c r="H11" s="491">
        <v>0.4</v>
      </c>
      <c r="I11" s="373" t="s">
        <v>1604</v>
      </c>
      <c r="J11" s="433" t="s">
        <v>1275</v>
      </c>
      <c r="K11" s="425"/>
      <c r="L11" s="425"/>
      <c r="M11" s="369"/>
      <c r="N11" s="369">
        <v>0.2</v>
      </c>
      <c r="O11" s="425">
        <v>0.2</v>
      </c>
      <c r="P11" s="425"/>
      <c r="Q11" s="425"/>
      <c r="R11" s="425"/>
      <c r="S11" s="425"/>
      <c r="T11" s="425"/>
      <c r="U11" s="425"/>
      <c r="V11" s="425"/>
      <c r="W11" s="787">
        <f>SUM(K11:V13)</f>
        <v>1</v>
      </c>
    </row>
    <row r="12" spans="1:23" s="24" customFormat="1" ht="60" customHeight="1" thickBot="1" x14ac:dyDescent="0.3">
      <c r="A12" s="786"/>
      <c r="B12" s="786"/>
      <c r="C12" s="908"/>
      <c r="D12" s="786"/>
      <c r="E12" s="785"/>
      <c r="F12" s="422" t="s">
        <v>1276</v>
      </c>
      <c r="G12" s="433" t="s">
        <v>1277</v>
      </c>
      <c r="H12" s="491">
        <v>0.3</v>
      </c>
      <c r="I12" s="373" t="s">
        <v>1560</v>
      </c>
      <c r="J12" s="424" t="s">
        <v>1278</v>
      </c>
      <c r="K12" s="425"/>
      <c r="L12" s="425"/>
      <c r="M12" s="369"/>
      <c r="N12" s="369"/>
      <c r="O12" s="425"/>
      <c r="P12" s="425">
        <v>0.3</v>
      </c>
      <c r="Q12" s="425"/>
      <c r="R12" s="425"/>
      <c r="S12" s="425"/>
      <c r="T12" s="425"/>
      <c r="U12" s="425"/>
      <c r="V12" s="425"/>
      <c r="W12" s="787"/>
    </row>
    <row r="13" spans="1:23" s="8" customFormat="1" ht="60" customHeight="1" thickBot="1" x14ac:dyDescent="0.3">
      <c r="A13" s="786"/>
      <c r="B13" s="786"/>
      <c r="C13" s="908"/>
      <c r="D13" s="786"/>
      <c r="E13" s="785"/>
      <c r="F13" s="422" t="s">
        <v>1279</v>
      </c>
      <c r="G13" s="433" t="s">
        <v>1280</v>
      </c>
      <c r="H13" s="491">
        <v>0.3</v>
      </c>
      <c r="I13" s="373" t="s">
        <v>1561</v>
      </c>
      <c r="J13" s="424" t="s">
        <v>1281</v>
      </c>
      <c r="K13" s="425"/>
      <c r="L13" s="425"/>
      <c r="M13" s="369"/>
      <c r="N13" s="369"/>
      <c r="O13" s="425"/>
      <c r="P13" s="425"/>
      <c r="Q13" s="425">
        <v>0.3</v>
      </c>
      <c r="R13" s="425"/>
      <c r="S13" s="425"/>
      <c r="T13" s="425"/>
      <c r="U13" s="425"/>
      <c r="V13" s="425"/>
      <c r="W13" s="787"/>
    </row>
    <row r="14" spans="1:23" s="8" customFormat="1" ht="60" customHeight="1" thickBot="1" x14ac:dyDescent="0.3">
      <c r="A14" s="420" t="str">
        <f>+'14. PAI-OAJ'!F9</f>
        <v>7. Gestionar el conocimiento y la innovación en la Justicia Penal Militar y Policial. </v>
      </c>
      <c r="B14" s="420" t="str">
        <f>+'14. PAI-OAJ'!G9</f>
        <v>36. Fortalecer la política de mejora normativa en la JPMP. </v>
      </c>
      <c r="C14" s="908" t="s">
        <v>48</v>
      </c>
      <c r="D14" s="786" t="str">
        <f>+'14. PAI-OAJ'!L9</f>
        <v>Reglamentar el cuerpo autónomo de la JPMP</v>
      </c>
      <c r="E14" s="785" t="s">
        <v>1282</v>
      </c>
      <c r="F14" s="422" t="s">
        <v>1283</v>
      </c>
      <c r="G14" s="433" t="s">
        <v>1284</v>
      </c>
      <c r="H14" s="491">
        <v>0.8</v>
      </c>
      <c r="I14" s="373" t="s">
        <v>1562</v>
      </c>
      <c r="J14" s="420" t="s">
        <v>1285</v>
      </c>
      <c r="K14" s="425"/>
      <c r="L14" s="425">
        <v>0.2</v>
      </c>
      <c r="M14" s="425">
        <v>0.2</v>
      </c>
      <c r="N14" s="425">
        <v>0.2</v>
      </c>
      <c r="O14" s="425">
        <v>0.2</v>
      </c>
      <c r="P14" s="425"/>
      <c r="Q14" s="425"/>
      <c r="R14" s="425"/>
      <c r="S14" s="425"/>
      <c r="T14" s="425"/>
      <c r="U14" s="425"/>
      <c r="V14" s="425"/>
      <c r="W14" s="787">
        <f>SUM(K14:V15)</f>
        <v>1</v>
      </c>
    </row>
    <row r="15" spans="1:23" s="8" customFormat="1" ht="60" customHeight="1" thickBot="1" x14ac:dyDescent="0.3">
      <c r="A15" s="420" t="str">
        <f>+'14. PAI-OAJ'!F10</f>
        <v>1. Garantizar la transición efectiva al Sistema Penal Oral Acusatorio a nivel nacional en la Justicia Penal Militar y Policial.</v>
      </c>
      <c r="B15" s="420" t="str">
        <f>+'14. PAI-OAJ'!G10</f>
        <v>7. Diseñar el Cuerpo autónomo para la JPMP</v>
      </c>
      <c r="C15" s="908"/>
      <c r="D15" s="786"/>
      <c r="E15" s="785"/>
      <c r="F15" s="422" t="s">
        <v>1286</v>
      </c>
      <c r="G15" s="433" t="s">
        <v>1287</v>
      </c>
      <c r="H15" s="491">
        <v>0.2</v>
      </c>
      <c r="I15" s="373" t="s">
        <v>1563</v>
      </c>
      <c r="J15" s="420" t="s">
        <v>1288</v>
      </c>
      <c r="K15" s="425"/>
      <c r="L15" s="425"/>
      <c r="M15" s="425"/>
      <c r="N15" s="425"/>
      <c r="O15" s="425"/>
      <c r="P15" s="425"/>
      <c r="Q15" s="425">
        <v>0.2</v>
      </c>
      <c r="R15" s="425"/>
      <c r="S15" s="425"/>
      <c r="T15" s="425"/>
      <c r="U15" s="425"/>
      <c r="V15" s="425"/>
      <c r="W15" s="787"/>
    </row>
    <row r="16" spans="1:23" s="8" customFormat="1" ht="55.5" customHeight="1" thickBot="1" x14ac:dyDescent="0.3">
      <c r="A16" s="784" t="s">
        <v>33</v>
      </c>
      <c r="B16" s="784" t="s">
        <v>102</v>
      </c>
      <c r="C16" s="909" t="s">
        <v>48</v>
      </c>
      <c r="D16" s="786" t="str">
        <f>+'14. PAI-OAJ'!L11</f>
        <v>Implementar la política de prevención del daño antijurídico de las vigencias 2026-2027</v>
      </c>
      <c r="E16" s="786" t="s">
        <v>1247</v>
      </c>
      <c r="F16" s="422" t="s">
        <v>1289</v>
      </c>
      <c r="G16" s="433" t="s">
        <v>1290</v>
      </c>
      <c r="H16" s="491">
        <v>0.5</v>
      </c>
      <c r="I16" s="373" t="s">
        <v>1291</v>
      </c>
      <c r="J16" s="420" t="s">
        <v>1292</v>
      </c>
      <c r="K16" s="425">
        <v>0.5</v>
      </c>
      <c r="L16" s="425"/>
      <c r="M16" s="370"/>
      <c r="N16" s="425"/>
      <c r="O16" s="425"/>
      <c r="P16" s="425"/>
      <c r="Q16" s="370"/>
      <c r="R16" s="425"/>
      <c r="S16" s="425"/>
      <c r="T16" s="425"/>
      <c r="U16" s="425"/>
      <c r="V16" s="425"/>
      <c r="W16" s="787">
        <f>SUM(K16:V17)</f>
        <v>1</v>
      </c>
    </row>
    <row r="17" spans="1:23" s="8" customFormat="1" ht="59.25" customHeight="1" thickBot="1" x14ac:dyDescent="0.3">
      <c r="A17" s="784"/>
      <c r="B17" s="784"/>
      <c r="C17" s="909"/>
      <c r="D17" s="786"/>
      <c r="E17" s="786"/>
      <c r="F17" s="422" t="s">
        <v>1293</v>
      </c>
      <c r="G17" s="433" t="s">
        <v>1294</v>
      </c>
      <c r="H17" s="491">
        <v>0.5</v>
      </c>
      <c r="I17" s="373" t="s">
        <v>1291</v>
      </c>
      <c r="J17" s="420" t="s">
        <v>1295</v>
      </c>
      <c r="K17" s="425"/>
      <c r="L17" s="425"/>
      <c r="M17" s="370"/>
      <c r="N17" s="425"/>
      <c r="O17" s="425"/>
      <c r="P17" s="425"/>
      <c r="Q17" s="425">
        <v>0.25</v>
      </c>
      <c r="R17" s="425"/>
      <c r="S17" s="425"/>
      <c r="T17" s="425"/>
      <c r="U17" s="425"/>
      <c r="V17" s="425">
        <v>0.25</v>
      </c>
      <c r="W17" s="787"/>
    </row>
    <row r="18" spans="1:23" s="8" customFormat="1" ht="54.75" customHeight="1" thickBot="1" x14ac:dyDescent="0.3">
      <c r="A18" s="906" t="str">
        <f>+'14. PAI-OAJ'!F12</f>
        <v>7. Gestionar el conocimiento y la innovación en la Justicia Penal Militar y Policial. </v>
      </c>
      <c r="B18" s="906" t="str">
        <f>+'14. PAI-OAJ'!G12</f>
        <v>37. Gestionar el relacionamiento con los diferentes comandantes de Fuerzas Militares para la mejora de las capacidades locativas regionales para el adecuado funcionamiento judicial de acuerdo con las necesidades del SPOA.</v>
      </c>
      <c r="C18" s="907" t="str">
        <f>+'14. PAI-OAJ'!H12</f>
        <v>Jefe Oficina Asesora Jurídica</v>
      </c>
      <c r="D18" s="906" t="str">
        <f>+'14. PAI-OAJ'!L12</f>
        <v>Atender oportunamente los requerimientos relacionados con casos tramitados ante la Comisión y la Corte Interamericana de Derechos humanos al sector Defensa- Justicia Penal Militar y Policial.</v>
      </c>
      <c r="E18" s="786" t="s">
        <v>1296</v>
      </c>
      <c r="F18" s="373" t="s">
        <v>1297</v>
      </c>
      <c r="G18" s="433" t="s">
        <v>1298</v>
      </c>
      <c r="H18" s="491">
        <v>0.5</v>
      </c>
      <c r="I18" s="373" t="s">
        <v>1299</v>
      </c>
      <c r="J18" s="420" t="s">
        <v>1300</v>
      </c>
      <c r="K18" s="425"/>
      <c r="L18" s="425"/>
      <c r="M18" s="370"/>
      <c r="N18" s="425"/>
      <c r="O18" s="425"/>
      <c r="P18" s="425">
        <v>0.25</v>
      </c>
      <c r="Q18" s="425"/>
      <c r="R18" s="425"/>
      <c r="S18" s="425"/>
      <c r="T18" s="425"/>
      <c r="U18" s="425"/>
      <c r="V18" s="425">
        <v>0.25</v>
      </c>
      <c r="W18" s="787">
        <f>SUM(K18:V19)</f>
        <v>1</v>
      </c>
    </row>
    <row r="19" spans="1:23" s="8" customFormat="1" ht="55.5" customHeight="1" thickBot="1" x14ac:dyDescent="0.3">
      <c r="A19" s="906"/>
      <c r="B19" s="906"/>
      <c r="C19" s="907"/>
      <c r="D19" s="906"/>
      <c r="E19" s="786"/>
      <c r="F19" s="373" t="s">
        <v>1301</v>
      </c>
      <c r="G19" s="433" t="s">
        <v>1302</v>
      </c>
      <c r="H19" s="491">
        <v>0.5</v>
      </c>
      <c r="I19" s="373" t="s">
        <v>1299</v>
      </c>
      <c r="J19" s="420" t="s">
        <v>1303</v>
      </c>
      <c r="K19" s="425"/>
      <c r="L19" s="425"/>
      <c r="M19" s="370"/>
      <c r="N19" s="425"/>
      <c r="O19" s="425"/>
      <c r="P19" s="425"/>
      <c r="Q19" s="425"/>
      <c r="R19" s="425"/>
      <c r="S19" s="425"/>
      <c r="T19" s="425"/>
      <c r="U19" s="425">
        <v>0.5</v>
      </c>
      <c r="V19" s="425"/>
      <c r="W19" s="787"/>
    </row>
    <row r="20" spans="1:23" s="8" customFormat="1" ht="60.75" thickBot="1" x14ac:dyDescent="0.3">
      <c r="A20" s="906" t="str">
        <f>+'14. PAI-OAJ'!F13</f>
        <v>6. Desarrollar y fortalecer los procesos institucionales, que garanticen la misionalidad de la Justicia Penal Militar y Policial.</v>
      </c>
      <c r="B20" s="906" t="str">
        <f>+'14. PAI-OAJ'!G13</f>
        <v>23. Fortalecer la gestión de cobro persuasivo y coactivo de la Entidad.</v>
      </c>
      <c r="C20" s="907" t="str">
        <f>+'14. PAI-OAJ'!H13</f>
        <v>Jefe Oficina Asesora Jurídica</v>
      </c>
      <c r="D20" s="784" t="str">
        <f>+'14. PAI-OAJ'!L13</f>
        <v xml:space="preserve">Realizar seguimiento y control a los procesos de cobro persuasivo y coactivo e identificar la cartera de Imposible recaudo para su presentación al comité de cartera. </v>
      </c>
      <c r="E20" s="786" t="str">
        <f>+'14. PAI-OAJ'!M13</f>
        <v>Identificar y clasificar el 100% de la cartera de imposible recaudo.</v>
      </c>
      <c r="F20" s="373" t="s">
        <v>1304</v>
      </c>
      <c r="G20" s="420" t="s">
        <v>1305</v>
      </c>
      <c r="H20" s="428">
        <v>0.25</v>
      </c>
      <c r="I20" s="373" t="s">
        <v>1306</v>
      </c>
      <c r="J20" s="420" t="s">
        <v>1307</v>
      </c>
      <c r="K20" s="492">
        <v>2.5000000000000001E-2</v>
      </c>
      <c r="L20" s="492">
        <v>2.5000000000000001E-2</v>
      </c>
      <c r="M20" s="492">
        <v>2.5000000000000001E-2</v>
      </c>
      <c r="N20" s="492">
        <v>2.5000000000000001E-2</v>
      </c>
      <c r="O20" s="492">
        <v>2.5000000000000001E-2</v>
      </c>
      <c r="P20" s="492">
        <v>2.5000000000000001E-2</v>
      </c>
      <c r="Q20" s="492">
        <v>2.5000000000000001E-2</v>
      </c>
      <c r="R20" s="492">
        <v>2.5000000000000001E-2</v>
      </c>
      <c r="S20" s="492">
        <v>2.5000000000000001E-2</v>
      </c>
      <c r="T20" s="492">
        <v>2.5000000000000001E-2</v>
      </c>
      <c r="U20" s="427"/>
      <c r="V20" s="425"/>
      <c r="W20" s="787">
        <f>SUM(K20:V22)</f>
        <v>1</v>
      </c>
    </row>
    <row r="21" spans="1:23" s="8" customFormat="1" ht="64.5" customHeight="1" thickBot="1" x14ac:dyDescent="0.3">
      <c r="A21" s="906"/>
      <c r="B21" s="906"/>
      <c r="C21" s="907"/>
      <c r="D21" s="784"/>
      <c r="E21" s="786"/>
      <c r="F21" s="373" t="s">
        <v>1308</v>
      </c>
      <c r="G21" s="420" t="s">
        <v>1309</v>
      </c>
      <c r="H21" s="428">
        <v>0.4</v>
      </c>
      <c r="I21" s="373" t="s">
        <v>1310</v>
      </c>
      <c r="J21" s="420" t="s">
        <v>1311</v>
      </c>
      <c r="K21" s="373"/>
      <c r="L21" s="373" t="s">
        <v>188</v>
      </c>
      <c r="M21" s="373" t="s">
        <v>188</v>
      </c>
      <c r="N21" s="373"/>
      <c r="O21" s="373" t="s">
        <v>188</v>
      </c>
      <c r="P21" s="493">
        <v>0.38</v>
      </c>
      <c r="Q21" s="373" t="s">
        <v>188</v>
      </c>
      <c r="R21" s="373"/>
      <c r="S21" s="373"/>
      <c r="T21" s="373" t="s">
        <v>188</v>
      </c>
      <c r="U21" s="427"/>
      <c r="V21" s="425"/>
      <c r="W21" s="787"/>
    </row>
    <row r="22" spans="1:23" s="8" customFormat="1" ht="62.25" customHeight="1" thickBot="1" x14ac:dyDescent="0.3">
      <c r="A22" s="906"/>
      <c r="B22" s="906"/>
      <c r="C22" s="907"/>
      <c r="D22" s="784"/>
      <c r="E22" s="786"/>
      <c r="F22" s="373" t="s">
        <v>1312</v>
      </c>
      <c r="G22" s="420" t="s">
        <v>1313</v>
      </c>
      <c r="H22" s="428">
        <v>0.35</v>
      </c>
      <c r="I22" s="373" t="s">
        <v>1555</v>
      </c>
      <c r="J22" s="420" t="s">
        <v>1314</v>
      </c>
      <c r="K22" s="373"/>
      <c r="L22" s="373" t="s">
        <v>188</v>
      </c>
      <c r="M22" s="373" t="s">
        <v>188</v>
      </c>
      <c r="N22" s="373"/>
      <c r="O22" s="373" t="s">
        <v>188</v>
      </c>
      <c r="P22" s="493">
        <v>0.37</v>
      </c>
      <c r="Q22" s="373" t="s">
        <v>188</v>
      </c>
      <c r="R22" s="373"/>
      <c r="S22" s="373"/>
      <c r="T22" s="373" t="s">
        <v>188</v>
      </c>
      <c r="U22" s="427"/>
      <c r="V22" s="425"/>
      <c r="W22" s="787"/>
    </row>
    <row r="23" spans="1:23" s="8" customFormat="1" ht="60" customHeight="1" thickBot="1" x14ac:dyDescent="0.3">
      <c r="A23" s="420" t="str">
        <f>+'14. PAI-OAJ'!F14</f>
        <v>4. Fortalecer y articular los mecanismos de prevención y lucha contra la corrupción en la Justicia Penal Militar y Policial.</v>
      </c>
      <c r="B23" s="420" t="str">
        <f>+'14. PAI-OAJ'!G14</f>
        <v>13. Desarrollar, implementar, actualizar y hacer seguimiento a los procedimientos de lucha contra la corrupción.</v>
      </c>
      <c r="C23" s="527" t="s">
        <v>48</v>
      </c>
      <c r="D23" s="420" t="str">
        <f>+'14. PAI-OAJ'!L14</f>
        <v>Ejecutar las acciones establecidas en el marco de la Política de Lucha contra la corrupción y del anexo técnico del programa de Transparencia y Ética Pública (PTEP).</v>
      </c>
      <c r="E23" s="98" t="s">
        <v>255</v>
      </c>
      <c r="F23" s="373" t="s">
        <v>1315</v>
      </c>
      <c r="G23" s="433" t="s">
        <v>273</v>
      </c>
      <c r="H23" s="491">
        <v>1</v>
      </c>
      <c r="I23" s="373" t="s">
        <v>1555</v>
      </c>
      <c r="J23" s="420" t="s">
        <v>256</v>
      </c>
      <c r="K23" s="425"/>
      <c r="L23" s="425"/>
      <c r="M23" s="425"/>
      <c r="N23" s="425">
        <v>0.33</v>
      </c>
      <c r="O23" s="425"/>
      <c r="P23" s="425"/>
      <c r="Q23" s="370"/>
      <c r="R23" s="425">
        <v>0.33</v>
      </c>
      <c r="S23" s="425"/>
      <c r="T23" s="425"/>
      <c r="U23" s="425"/>
      <c r="V23" s="425">
        <v>0.34</v>
      </c>
      <c r="W23" s="427">
        <f>SUM(K23:V23)</f>
        <v>1</v>
      </c>
    </row>
  </sheetData>
  <sheetProtection formatCells="0" selectLockedCells="1" selectUnlockedCells="1"/>
  <mergeCells count="51">
    <mergeCell ref="D20:D22"/>
    <mergeCell ref="A20:A22"/>
    <mergeCell ref="B20:B22"/>
    <mergeCell ref="C20:C22"/>
    <mergeCell ref="W20:W22"/>
    <mergeCell ref="E20:E22"/>
    <mergeCell ref="W16:W17"/>
    <mergeCell ref="D16:D17"/>
    <mergeCell ref="A16:A17"/>
    <mergeCell ref="B16:B17"/>
    <mergeCell ref="C16:C17"/>
    <mergeCell ref="E16:E17"/>
    <mergeCell ref="W18:W1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A7:A10"/>
    <mergeCell ref="B7:B10"/>
    <mergeCell ref="C7:C10"/>
    <mergeCell ref="D7:D10"/>
    <mergeCell ref="C14:C15"/>
    <mergeCell ref="D14:D15"/>
    <mergeCell ref="A11:A13"/>
    <mergeCell ref="B11:B13"/>
    <mergeCell ref="C11:C13"/>
    <mergeCell ref="D11:D13"/>
    <mergeCell ref="A18:A19"/>
    <mergeCell ref="B18:B19"/>
    <mergeCell ref="C18:C19"/>
    <mergeCell ref="D18:D19"/>
    <mergeCell ref="E18:E19"/>
    <mergeCell ref="W11:W13"/>
    <mergeCell ref="W14:W15"/>
    <mergeCell ref="W7:W10"/>
    <mergeCell ref="F5:F6"/>
    <mergeCell ref="E5:E6"/>
    <mergeCell ref="E7:E10"/>
    <mergeCell ref="E11:E13"/>
    <mergeCell ref="E14:E15"/>
  </mergeCells>
  <phoneticPr fontId="23" type="noConversion"/>
  <conditionalFormatting sqref="K7">
    <cfRule type="colorScale" priority="16">
      <colorScale>
        <cfvo type="min"/>
        <cfvo type="max"/>
        <color theme="0" tint="-0.14999847407452621"/>
        <color theme="0" tint="-0.14999847407452621"/>
      </colorScale>
    </cfRule>
  </conditionalFormatting>
  <conditionalFormatting sqref="K11:V12">
    <cfRule type="colorScale" priority="17">
      <colorScale>
        <cfvo type="min"/>
        <cfvo type="max"/>
        <color theme="0" tint="-0.14999847407452621"/>
        <color theme="0" tint="-0.14999847407452621"/>
      </colorScale>
    </cfRule>
  </conditionalFormatting>
  <conditionalFormatting sqref="L7">
    <cfRule type="colorScale" priority="10">
      <colorScale>
        <cfvo type="min"/>
        <cfvo type="max"/>
        <color theme="0" tint="-0.14999847407452621"/>
        <color theme="0" tint="-0.14999847407452621"/>
      </colorScale>
    </cfRule>
  </conditionalFormatting>
  <conditionalFormatting sqref="L8:N9">
    <cfRule type="colorScale" priority="15">
      <colorScale>
        <cfvo type="min"/>
        <cfvo type="max"/>
        <color theme="0" tint="-0.14999847407452621"/>
        <color theme="0" tint="-0.14999847407452621"/>
      </colorScale>
    </cfRule>
  </conditionalFormatting>
  <conditionalFormatting sqref="M10">
    <cfRule type="colorScale" priority="9">
      <colorScale>
        <cfvo type="min"/>
        <cfvo type="max"/>
        <color theme="0" tint="-0.14999847407452621"/>
        <color theme="0" tint="-0.14999847407452621"/>
      </colorScale>
    </cfRule>
  </conditionalFormatting>
  <conditionalFormatting sqref="M23">
    <cfRule type="colorScale" priority="13">
      <colorScale>
        <cfvo type="min"/>
        <cfvo type="max"/>
        <color theme="0" tint="-0.14999847407452621"/>
        <color theme="0" tint="-0.14999847407452621"/>
      </colorScale>
    </cfRule>
  </conditionalFormatting>
  <conditionalFormatting sqref="N10:O10">
    <cfRule type="colorScale" priority="14">
      <colorScale>
        <cfvo type="min"/>
        <cfvo type="max"/>
        <color theme="0" tint="-0.14999847407452621"/>
        <color theme="0" tint="-0.14999847407452621"/>
      </colorScale>
    </cfRule>
  </conditionalFormatting>
  <conditionalFormatting sqref="N16:P17 R16:V16 K16:L17 R17:U17">
    <cfRule type="colorScale" priority="8">
      <colorScale>
        <cfvo type="min"/>
        <cfvo type="max"/>
        <color theme="0" tint="-0.14999847407452621"/>
        <color theme="0" tint="-0.14999847407452621"/>
      </colorScale>
    </cfRule>
  </conditionalFormatting>
  <conditionalFormatting sqref="N18:P19 K18:L19 R18:U19">
    <cfRule type="colorScale" priority="5">
      <colorScale>
        <cfvo type="min"/>
        <cfvo type="max"/>
        <color theme="0" tint="-0.14999847407452621"/>
        <color theme="0" tint="-0.14999847407452621"/>
      </colorScale>
    </cfRule>
  </conditionalFormatting>
  <conditionalFormatting sqref="N23:P23 R23:V23 K23:L23 K13:V15">
    <cfRule type="colorScale" priority="1548">
      <colorScale>
        <cfvo type="min"/>
        <cfvo type="max"/>
        <color theme="0" tint="-0.14999847407452621"/>
        <color theme="0" tint="-0.14999847407452621"/>
      </colorScale>
    </cfRule>
  </conditionalFormatting>
  <conditionalFormatting sqref="Q17:Q19">
    <cfRule type="colorScale" priority="1493">
      <colorScale>
        <cfvo type="min"/>
        <cfvo type="max"/>
        <color theme="0" tint="-0.14999847407452621"/>
        <color theme="0" tint="-0.14999847407452621"/>
      </colorScale>
    </cfRule>
  </conditionalFormatting>
  <conditionalFormatting sqref="U20:U22">
    <cfRule type="colorScale" priority="3">
      <colorScale>
        <cfvo type="percent" val="1"/>
        <cfvo type="percent" val="100"/>
        <color theme="4" tint="0.59999389629810485"/>
        <color theme="4" tint="0.59999389629810485"/>
      </colorScale>
    </cfRule>
  </conditionalFormatting>
  <conditionalFormatting sqref="V17:V22">
    <cfRule type="colorScale" priority="1494">
      <colorScale>
        <cfvo type="min"/>
        <cfvo type="max"/>
        <color theme="0" tint="-0.14999847407452621"/>
        <color theme="0" tint="-0.14999847407452621"/>
      </colorScale>
    </cfRule>
  </conditionalFormatting>
  <conditionalFormatting sqref="W18">
    <cfRule type="colorScale" priority="2">
      <colorScale>
        <cfvo type="percent" val="1"/>
        <cfvo type="percent" val="100"/>
        <color theme="4" tint="0.59999389629810485"/>
        <color theme="4" tint="0.59999389629810485"/>
      </colorScale>
    </cfRule>
  </conditionalFormatting>
  <conditionalFormatting sqref="W20">
    <cfRule type="colorScale" priority="1">
      <colorScale>
        <cfvo type="percent" val="1"/>
        <cfvo type="percent" val="100"/>
        <color theme="4" tint="0.59999389629810485"/>
        <color theme="4" tint="0.59999389629810485"/>
      </colorScale>
    </cfRule>
  </conditionalFormatting>
  <conditionalFormatting sqref="W23 W7 W14 W16 W11">
    <cfRule type="colorScale" priority="1478">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E01591C-CCD7-4F32-9A43-222D48082BF3}">
          <x14:formula1>
            <xm:f>'Listas '!$D$2:$D$13</xm:f>
          </x14:formula1>
          <xm:sqref>A7 A11 A23 A14:A16</xm:sqref>
        </x14:dataValidation>
        <x14:dataValidation type="list" allowBlank="1" showInputMessage="1" showErrorMessage="1" xr:uid="{72E0DC2E-67E3-4015-9998-1DA130279649}">
          <x14:formula1>
            <xm:f>'Listas '!$A$2:$A$23</xm:f>
          </x14:formula1>
          <xm:sqref>C7 C11 C14 C23 C16</xm:sqref>
        </x14:dataValidation>
        <x14:dataValidation type="list" allowBlank="1" showInputMessage="1" showErrorMessage="1" xr:uid="{85BFC306-C4E3-400A-BBE5-751F882D8D41}">
          <x14:formula1>
            <xm:f>'Listas '!$A$51:$A$91</xm:f>
          </x14:formula1>
          <xm:sqref>B16</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8577-C28E-4AD1-8572-4D142BEA80D1}">
  <sheetPr>
    <tabColor theme="7"/>
  </sheetPr>
  <dimension ref="A1:AA25"/>
  <sheetViews>
    <sheetView view="pageBreakPreview" topLeftCell="C1" zoomScale="39" zoomScaleNormal="59" zoomScaleSheetLayoutView="39" workbookViewId="0">
      <selection activeCell="N2" sqref="N2"/>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8" style="5" customWidth="1"/>
    <col min="7" max="7" width="56.28515625" style="5" customWidth="1"/>
    <col min="8" max="8" width="42.140625" style="5" customWidth="1"/>
    <col min="9" max="9" width="34.5703125" style="5" customWidth="1"/>
    <col min="10" max="10" width="46.42578125" style="5" customWidth="1"/>
    <col min="11" max="11" width="12.5703125" style="5" customWidth="1"/>
    <col min="12" max="12" width="58.28515625" style="5" customWidth="1"/>
    <col min="13" max="13" width="54.5703125" style="22" customWidth="1"/>
    <col min="14" max="14" width="60.140625" style="5" customWidth="1"/>
    <col min="15" max="26" width="10.7109375" style="5" customWidth="1"/>
    <col min="27" max="27" width="10.140625" style="5" customWidth="1"/>
    <col min="28" max="16384" width="11.42578125" style="5"/>
  </cols>
  <sheetData>
    <row r="1" spans="1:27"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90"/>
    </row>
    <row r="2" spans="1:27"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row>
    <row r="3" spans="1:27"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row>
    <row r="4" spans="1:27" s="25" customFormat="1" ht="54" customHeight="1" thickBot="1" x14ac:dyDescent="0.35">
      <c r="A4" s="591" t="s">
        <v>147</v>
      </c>
      <c r="B4" s="592"/>
      <c r="C4" s="592"/>
      <c r="D4" s="592"/>
      <c r="E4" s="592"/>
      <c r="F4" s="592"/>
      <c r="G4" s="592"/>
      <c r="H4" s="618" t="s">
        <v>1566</v>
      </c>
      <c r="I4" s="618"/>
      <c r="J4" s="618"/>
      <c r="K4" s="618"/>
      <c r="L4" s="618"/>
      <c r="M4" s="618"/>
      <c r="N4" s="618"/>
      <c r="O4" s="618"/>
      <c r="P4" s="618"/>
      <c r="Q4" s="618"/>
      <c r="R4" s="618"/>
      <c r="S4" s="618"/>
      <c r="T4" s="618"/>
      <c r="U4" s="618"/>
      <c r="V4" s="618"/>
      <c r="W4" s="618"/>
      <c r="X4" s="618"/>
      <c r="Y4" s="618"/>
      <c r="Z4" s="618"/>
      <c r="AA4" s="619"/>
    </row>
    <row r="5" spans="1:27" s="7" customFormat="1" ht="71.25" customHeight="1" thickBot="1" x14ac:dyDescent="0.25">
      <c r="A5" s="596" t="s">
        <v>71</v>
      </c>
      <c r="B5" s="597" t="s">
        <v>148</v>
      </c>
      <c r="C5" s="598" t="s">
        <v>75</v>
      </c>
      <c r="D5" s="599" t="s">
        <v>149</v>
      </c>
      <c r="E5" s="599" t="s">
        <v>150</v>
      </c>
      <c r="F5" s="620" t="s">
        <v>151</v>
      </c>
      <c r="G5" s="621" t="s">
        <v>152</v>
      </c>
      <c r="H5" s="623" t="s">
        <v>153</v>
      </c>
      <c r="I5" s="623" t="s">
        <v>884</v>
      </c>
      <c r="J5" s="623" t="s">
        <v>3</v>
      </c>
      <c r="K5" s="623" t="s">
        <v>155</v>
      </c>
      <c r="L5" s="623" t="s">
        <v>156</v>
      </c>
      <c r="M5" s="667" t="s">
        <v>157</v>
      </c>
      <c r="N5" s="623" t="s">
        <v>159</v>
      </c>
      <c r="O5" s="626" t="s">
        <v>160</v>
      </c>
      <c r="P5" s="626"/>
      <c r="Q5" s="626"/>
      <c r="R5" s="626"/>
      <c r="S5" s="626" t="s">
        <v>161</v>
      </c>
      <c r="T5" s="626"/>
      <c r="U5" s="626"/>
      <c r="V5" s="626"/>
      <c r="W5" s="626" t="s">
        <v>162</v>
      </c>
      <c r="X5" s="626"/>
      <c r="Y5" s="626"/>
      <c r="Z5" s="626"/>
      <c r="AA5" s="622" t="s">
        <v>163</v>
      </c>
    </row>
    <row r="6" spans="1:27" s="6" customFormat="1" ht="87.75" customHeight="1" thickBot="1" x14ac:dyDescent="0.25">
      <c r="A6" s="596"/>
      <c r="B6" s="597"/>
      <c r="C6" s="598"/>
      <c r="D6" s="599"/>
      <c r="E6" s="599"/>
      <c r="F6" s="640"/>
      <c r="G6" s="641"/>
      <c r="H6" s="623"/>
      <c r="I6" s="623"/>
      <c r="J6" s="623"/>
      <c r="K6" s="623"/>
      <c r="L6" s="623"/>
      <c r="M6" s="668"/>
      <c r="N6" s="623"/>
      <c r="O6" s="49">
        <v>1</v>
      </c>
      <c r="P6" s="49">
        <v>2</v>
      </c>
      <c r="Q6" s="49">
        <v>3</v>
      </c>
      <c r="R6" s="49">
        <v>4</v>
      </c>
      <c r="S6" s="49">
        <v>5</v>
      </c>
      <c r="T6" s="49">
        <v>6</v>
      </c>
      <c r="U6" s="49">
        <v>7</v>
      </c>
      <c r="V6" s="49">
        <v>8</v>
      </c>
      <c r="W6" s="49">
        <v>9</v>
      </c>
      <c r="X6" s="49">
        <v>10</v>
      </c>
      <c r="Y6" s="49">
        <v>11</v>
      </c>
      <c r="Z6" s="49">
        <v>12</v>
      </c>
      <c r="AA6" s="622"/>
    </row>
    <row r="7" spans="1:27" s="8" customFormat="1" ht="233.25" customHeight="1" x14ac:dyDescent="0.25">
      <c r="A7" s="40" t="s">
        <v>72</v>
      </c>
      <c r="B7" s="35" t="s">
        <v>74</v>
      </c>
      <c r="C7" s="35" t="s">
        <v>76</v>
      </c>
      <c r="D7" s="35" t="s">
        <v>78</v>
      </c>
      <c r="E7" s="59" t="s">
        <v>80</v>
      </c>
      <c r="F7" s="763" t="s">
        <v>29</v>
      </c>
      <c r="G7" s="915" t="s">
        <v>105</v>
      </c>
      <c r="H7" s="902" t="s">
        <v>40</v>
      </c>
      <c r="I7" s="773" t="s">
        <v>1316</v>
      </c>
      <c r="J7" s="773" t="s">
        <v>1317</v>
      </c>
      <c r="K7" s="50" t="s">
        <v>1318</v>
      </c>
      <c r="L7" s="114" t="s">
        <v>1319</v>
      </c>
      <c r="M7" s="526" t="s">
        <v>1320</v>
      </c>
      <c r="N7" s="91" t="s">
        <v>1321</v>
      </c>
      <c r="O7" s="53"/>
      <c r="P7" s="54"/>
      <c r="Q7" s="54"/>
      <c r="R7" s="54">
        <v>0.45</v>
      </c>
      <c r="S7" s="54"/>
      <c r="T7" s="54"/>
      <c r="U7" s="54"/>
      <c r="V7" s="54">
        <v>0.55000000000000004</v>
      </c>
      <c r="W7" s="54"/>
      <c r="X7" s="54"/>
      <c r="Y7" s="54"/>
      <c r="Z7" s="54"/>
      <c r="AA7" s="55">
        <f t="shared" ref="AA7:AA18" si="0">SUM(O7:Z7)</f>
        <v>1</v>
      </c>
    </row>
    <row r="8" spans="1:27" s="8" customFormat="1" ht="269.25" customHeight="1" x14ac:dyDescent="0.25">
      <c r="A8" s="40" t="s">
        <v>72</v>
      </c>
      <c r="B8" s="35" t="s">
        <v>74</v>
      </c>
      <c r="C8" s="35" t="s">
        <v>76</v>
      </c>
      <c r="D8" s="35" t="s">
        <v>78</v>
      </c>
      <c r="E8" s="59" t="s">
        <v>80</v>
      </c>
      <c r="F8" s="733"/>
      <c r="G8" s="916"/>
      <c r="H8" s="912"/>
      <c r="I8" s="917"/>
      <c r="J8" s="917"/>
      <c r="K8" s="50" t="s">
        <v>1322</v>
      </c>
      <c r="L8" s="114" t="s">
        <v>1323</v>
      </c>
      <c r="M8" s="526" t="s">
        <v>1324</v>
      </c>
      <c r="N8" s="35" t="s">
        <v>1325</v>
      </c>
      <c r="O8" s="53"/>
      <c r="P8" s="54"/>
      <c r="Q8" s="54"/>
      <c r="R8" s="54">
        <v>0.45</v>
      </c>
      <c r="S8" s="54"/>
      <c r="T8" s="54"/>
      <c r="U8" s="54"/>
      <c r="V8" s="54">
        <v>0.35</v>
      </c>
      <c r="W8" s="54"/>
      <c r="X8" s="54"/>
      <c r="Y8" s="54"/>
      <c r="Z8" s="54">
        <v>0.2</v>
      </c>
      <c r="AA8" s="55">
        <f t="shared" si="0"/>
        <v>1</v>
      </c>
    </row>
    <row r="9" spans="1:27" s="8" customFormat="1" ht="100.5" customHeight="1" x14ac:dyDescent="0.25">
      <c r="A9" s="40" t="s">
        <v>72</v>
      </c>
      <c r="B9" s="35" t="s">
        <v>74</v>
      </c>
      <c r="C9" s="35" t="s">
        <v>76</v>
      </c>
      <c r="D9" s="35" t="s">
        <v>78</v>
      </c>
      <c r="E9" s="59" t="s">
        <v>80</v>
      </c>
      <c r="F9" s="64" t="s">
        <v>5</v>
      </c>
      <c r="G9" s="763" t="s">
        <v>88</v>
      </c>
      <c r="H9" s="902" t="s">
        <v>40</v>
      </c>
      <c r="I9" s="773" t="s">
        <v>1316</v>
      </c>
      <c r="J9" s="773" t="s">
        <v>1317</v>
      </c>
      <c r="K9" s="773" t="s">
        <v>1326</v>
      </c>
      <c r="L9" s="769" t="s">
        <v>1327</v>
      </c>
      <c r="M9" s="913" t="s">
        <v>1328</v>
      </c>
      <c r="N9" s="910" t="s">
        <v>1329</v>
      </c>
      <c r="O9" s="753"/>
      <c r="P9" s="753"/>
      <c r="Q9" s="753"/>
      <c r="R9" s="753">
        <v>0.5</v>
      </c>
      <c r="S9" s="753"/>
      <c r="T9" s="753"/>
      <c r="U9" s="753"/>
      <c r="V9" s="753">
        <v>0.2</v>
      </c>
      <c r="W9" s="753"/>
      <c r="X9" s="753"/>
      <c r="Y9" s="753"/>
      <c r="Z9" s="753">
        <v>0.2</v>
      </c>
      <c r="AA9" s="755">
        <f t="shared" si="0"/>
        <v>0.89999999999999991</v>
      </c>
    </row>
    <row r="10" spans="1:27" s="8" customFormat="1" ht="84.75" customHeight="1" x14ac:dyDescent="0.25">
      <c r="A10" s="40" t="s">
        <v>72</v>
      </c>
      <c r="B10" s="35" t="s">
        <v>74</v>
      </c>
      <c r="C10" s="35" t="s">
        <v>76</v>
      </c>
      <c r="D10" s="35" t="s">
        <v>78</v>
      </c>
      <c r="E10" s="59" t="s">
        <v>80</v>
      </c>
      <c r="F10" s="64" t="s">
        <v>13</v>
      </c>
      <c r="G10" s="764"/>
      <c r="H10" s="903"/>
      <c r="I10" s="774"/>
      <c r="J10" s="774"/>
      <c r="K10" s="774"/>
      <c r="L10" s="770"/>
      <c r="M10" s="914"/>
      <c r="N10" s="911"/>
      <c r="O10" s="754"/>
      <c r="P10" s="754"/>
      <c r="Q10" s="754"/>
      <c r="R10" s="754"/>
      <c r="S10" s="754"/>
      <c r="T10" s="754"/>
      <c r="U10" s="754"/>
      <c r="V10" s="754"/>
      <c r="W10" s="754"/>
      <c r="X10" s="754"/>
      <c r="Y10" s="754"/>
      <c r="Z10" s="754"/>
      <c r="AA10" s="756"/>
    </row>
    <row r="11" spans="1:27" s="8" customFormat="1" ht="244.5" customHeight="1" x14ac:dyDescent="0.25">
      <c r="A11" s="40" t="s">
        <v>72</v>
      </c>
      <c r="B11" s="35" t="s">
        <v>74</v>
      </c>
      <c r="C11" s="35" t="s">
        <v>76</v>
      </c>
      <c r="D11" s="35" t="s">
        <v>78</v>
      </c>
      <c r="E11" s="59" t="s">
        <v>80</v>
      </c>
      <c r="F11" s="64" t="s">
        <v>29</v>
      </c>
      <c r="G11" s="64" t="s">
        <v>98</v>
      </c>
      <c r="H11" s="60" t="s">
        <v>40</v>
      </c>
      <c r="I11" s="60" t="s">
        <v>1316</v>
      </c>
      <c r="J11" s="81" t="s">
        <v>1317</v>
      </c>
      <c r="K11" s="50" t="s">
        <v>1330</v>
      </c>
      <c r="L11" s="35" t="s">
        <v>1331</v>
      </c>
      <c r="M11" s="52" t="s">
        <v>1332</v>
      </c>
      <c r="N11" s="35" t="s">
        <v>1333</v>
      </c>
      <c r="O11" s="54"/>
      <c r="P11" s="54"/>
      <c r="Q11" s="54"/>
      <c r="R11" s="54">
        <v>0.3</v>
      </c>
      <c r="S11" s="54"/>
      <c r="T11" s="54"/>
      <c r="U11" s="54"/>
      <c r="V11" s="54">
        <v>0.28000000000000003</v>
      </c>
      <c r="W11" s="54"/>
      <c r="X11" s="54"/>
      <c r="Y11" s="54"/>
      <c r="Z11" s="54">
        <v>0.42</v>
      </c>
      <c r="AA11" s="55">
        <f t="shared" si="0"/>
        <v>1</v>
      </c>
    </row>
    <row r="12" spans="1:27" s="8" customFormat="1" ht="237" customHeight="1" x14ac:dyDescent="0.25">
      <c r="A12" s="40" t="s">
        <v>72</v>
      </c>
      <c r="B12" s="35" t="s">
        <v>74</v>
      </c>
      <c r="C12" s="35" t="s">
        <v>76</v>
      </c>
      <c r="D12" s="35" t="s">
        <v>78</v>
      </c>
      <c r="E12" s="59" t="s">
        <v>80</v>
      </c>
      <c r="F12" s="64" t="s">
        <v>29</v>
      </c>
      <c r="G12" s="64" t="s">
        <v>97</v>
      </c>
      <c r="H12" s="60" t="s">
        <v>40</v>
      </c>
      <c r="I12" s="36" t="s">
        <v>172</v>
      </c>
      <c r="J12" s="36" t="s">
        <v>31</v>
      </c>
      <c r="K12" s="50" t="s">
        <v>1330</v>
      </c>
      <c r="L12" s="35" t="s">
        <v>1334</v>
      </c>
      <c r="M12" s="52" t="s">
        <v>1335</v>
      </c>
      <c r="N12" s="35" t="s">
        <v>1336</v>
      </c>
      <c r="O12" s="53"/>
      <c r="P12" s="54"/>
      <c r="Q12" s="54"/>
      <c r="R12" s="54">
        <v>0.28999999999999998</v>
      </c>
      <c r="S12" s="54"/>
      <c r="T12" s="54"/>
      <c r="U12" s="54"/>
      <c r="V12" s="54">
        <v>0.39</v>
      </c>
      <c r="W12" s="54"/>
      <c r="X12" s="54"/>
      <c r="Y12" s="54"/>
      <c r="Z12" s="54">
        <v>0.32</v>
      </c>
      <c r="AA12" s="55">
        <f t="shared" si="0"/>
        <v>1</v>
      </c>
    </row>
    <row r="13" spans="1:27" s="8" customFormat="1" ht="157.5" customHeight="1" x14ac:dyDescent="0.25">
      <c r="A13" s="40" t="s">
        <v>72</v>
      </c>
      <c r="B13" s="35" t="s">
        <v>74</v>
      </c>
      <c r="C13" s="35" t="s">
        <v>76</v>
      </c>
      <c r="D13" s="35" t="s">
        <v>78</v>
      </c>
      <c r="E13" s="59" t="s">
        <v>80</v>
      </c>
      <c r="F13" s="64" t="s">
        <v>29</v>
      </c>
      <c r="G13" s="64" t="s">
        <v>100</v>
      </c>
      <c r="H13" s="60" t="s">
        <v>40</v>
      </c>
      <c r="I13" s="51" t="s">
        <v>172</v>
      </c>
      <c r="J13" s="51" t="s">
        <v>1337</v>
      </c>
      <c r="K13" s="50" t="s">
        <v>1338</v>
      </c>
      <c r="L13" s="35" t="s">
        <v>1339</v>
      </c>
      <c r="M13" s="52" t="s">
        <v>1340</v>
      </c>
      <c r="N13" s="35" t="s">
        <v>1341</v>
      </c>
      <c r="O13" s="53"/>
      <c r="P13" s="54"/>
      <c r="Q13" s="54"/>
      <c r="R13" s="54">
        <f>+'15.1 PO-OAP'!N36</f>
        <v>0.3</v>
      </c>
      <c r="S13" s="54"/>
      <c r="T13" s="54"/>
      <c r="U13" s="54"/>
      <c r="V13" s="54">
        <v>0.5</v>
      </c>
      <c r="W13" s="54"/>
      <c r="X13" s="54"/>
      <c r="Y13" s="54"/>
      <c r="Z13" s="54">
        <v>0.2</v>
      </c>
      <c r="AA13" s="55">
        <f t="shared" si="0"/>
        <v>1</v>
      </c>
    </row>
    <row r="14" spans="1:27" s="8" customFormat="1" ht="93" customHeight="1" x14ac:dyDescent="0.25">
      <c r="A14" s="922" t="s">
        <v>72</v>
      </c>
      <c r="B14" s="924" t="s">
        <v>74</v>
      </c>
      <c r="C14" s="924" t="s">
        <v>76</v>
      </c>
      <c r="D14" s="924" t="s">
        <v>78</v>
      </c>
      <c r="E14" s="926" t="s">
        <v>80</v>
      </c>
      <c r="F14" s="918" t="s">
        <v>21</v>
      </c>
      <c r="G14" s="529" t="s">
        <v>89</v>
      </c>
      <c r="H14" s="920" t="s">
        <v>40</v>
      </c>
      <c r="I14" s="773" t="s">
        <v>165</v>
      </c>
      <c r="J14" s="773" t="s">
        <v>62</v>
      </c>
      <c r="K14" s="773" t="s">
        <v>1342</v>
      </c>
      <c r="L14" s="769" t="s">
        <v>271</v>
      </c>
      <c r="M14" s="913" t="s">
        <v>1343</v>
      </c>
      <c r="N14" s="928" t="s">
        <v>1344</v>
      </c>
      <c r="O14" s="753"/>
      <c r="P14" s="753"/>
      <c r="Q14" s="753"/>
      <c r="R14" s="753">
        <v>0.71</v>
      </c>
      <c r="S14" s="753"/>
      <c r="T14" s="753"/>
      <c r="U14" s="753"/>
      <c r="V14" s="753">
        <v>0.1</v>
      </c>
      <c r="W14" s="753"/>
      <c r="X14" s="753"/>
      <c r="Y14" s="753"/>
      <c r="Z14" s="753">
        <v>0.19</v>
      </c>
      <c r="AA14" s="755">
        <f t="shared" si="0"/>
        <v>1</v>
      </c>
    </row>
    <row r="15" spans="1:27" s="8" customFormat="1" ht="108.75" customHeight="1" x14ac:dyDescent="0.25">
      <c r="A15" s="923"/>
      <c r="B15" s="925"/>
      <c r="C15" s="925"/>
      <c r="D15" s="925"/>
      <c r="E15" s="927"/>
      <c r="F15" s="919"/>
      <c r="G15" s="530" t="s">
        <v>91</v>
      </c>
      <c r="H15" s="921"/>
      <c r="I15" s="774"/>
      <c r="J15" s="774"/>
      <c r="K15" s="774"/>
      <c r="L15" s="770"/>
      <c r="M15" s="914"/>
      <c r="N15" s="929"/>
      <c r="O15" s="754"/>
      <c r="P15" s="754"/>
      <c r="Q15" s="754"/>
      <c r="R15" s="754"/>
      <c r="S15" s="754"/>
      <c r="T15" s="754"/>
      <c r="U15" s="754"/>
      <c r="V15" s="754"/>
      <c r="W15" s="754"/>
      <c r="X15" s="754"/>
      <c r="Y15" s="754"/>
      <c r="Z15" s="754"/>
      <c r="AA15" s="756"/>
    </row>
    <row r="16" spans="1:27" s="8" customFormat="1" ht="206.25" customHeight="1" x14ac:dyDescent="0.25">
      <c r="A16" s="40" t="s">
        <v>72</v>
      </c>
      <c r="B16" s="35" t="s">
        <v>74</v>
      </c>
      <c r="C16" s="35" t="s">
        <v>76</v>
      </c>
      <c r="D16" s="35" t="s">
        <v>78</v>
      </c>
      <c r="E16" s="59" t="s">
        <v>80</v>
      </c>
      <c r="F16" s="64" t="s">
        <v>37</v>
      </c>
      <c r="G16" s="64" t="s">
        <v>116</v>
      </c>
      <c r="H16" s="60" t="s">
        <v>40</v>
      </c>
      <c r="I16" s="36" t="s">
        <v>1345</v>
      </c>
      <c r="J16" s="36" t="s">
        <v>1346</v>
      </c>
      <c r="K16" s="50" t="s">
        <v>1347</v>
      </c>
      <c r="L16" s="35" t="s">
        <v>1348</v>
      </c>
      <c r="M16" s="52" t="s">
        <v>1349</v>
      </c>
      <c r="N16" s="35" t="s">
        <v>1592</v>
      </c>
      <c r="O16" s="54"/>
      <c r="P16" s="54"/>
      <c r="Q16" s="54"/>
      <c r="R16" s="54">
        <v>0.83</v>
      </c>
      <c r="S16" s="54"/>
      <c r="T16" s="54"/>
      <c r="U16" s="54"/>
      <c r="V16" s="54">
        <v>0.09</v>
      </c>
      <c r="W16" s="54"/>
      <c r="X16" s="54"/>
      <c r="Y16" s="54"/>
      <c r="Z16" s="54">
        <v>0.08</v>
      </c>
      <c r="AA16" s="55">
        <f t="shared" si="0"/>
        <v>0.99999999999999989</v>
      </c>
    </row>
    <row r="17" spans="1:27" ht="132.75" customHeight="1" x14ac:dyDescent="0.2">
      <c r="A17" s="494" t="s">
        <v>72</v>
      </c>
      <c r="B17" s="37" t="s">
        <v>74</v>
      </c>
      <c r="C17" s="37" t="s">
        <v>76</v>
      </c>
      <c r="D17" s="37" t="s">
        <v>78</v>
      </c>
      <c r="E17" s="495" t="s">
        <v>80</v>
      </c>
      <c r="F17" s="324" t="s">
        <v>29</v>
      </c>
      <c r="G17" s="318" t="s">
        <v>105</v>
      </c>
      <c r="H17" s="504" t="s">
        <v>40</v>
      </c>
      <c r="I17" s="36" t="s">
        <v>1316</v>
      </c>
      <c r="J17" s="36" t="s">
        <v>1350</v>
      </c>
      <c r="K17" s="41" t="s">
        <v>1351</v>
      </c>
      <c r="L17" s="37" t="s">
        <v>1352</v>
      </c>
      <c r="M17" s="52" t="s">
        <v>1353</v>
      </c>
      <c r="N17" s="35" t="s">
        <v>1354</v>
      </c>
      <c r="O17" s="54"/>
      <c r="P17" s="54"/>
      <c r="Q17" s="54"/>
      <c r="R17" s="54">
        <v>0.6</v>
      </c>
      <c r="S17" s="54"/>
      <c r="T17" s="54"/>
      <c r="U17" s="54"/>
      <c r="V17" s="54">
        <v>0.22</v>
      </c>
      <c r="W17" s="54"/>
      <c r="X17" s="54"/>
      <c r="Y17" s="54"/>
      <c r="Z17" s="54">
        <v>0.18</v>
      </c>
      <c r="AA17" s="55">
        <f t="shared" si="0"/>
        <v>1</v>
      </c>
    </row>
    <row r="18" spans="1:27" ht="105.75" customHeight="1" x14ac:dyDescent="0.2">
      <c r="A18" s="494" t="s">
        <v>72</v>
      </c>
      <c r="B18" s="37" t="s">
        <v>74</v>
      </c>
      <c r="C18" s="37" t="s">
        <v>76</v>
      </c>
      <c r="D18" s="37" t="s">
        <v>78</v>
      </c>
      <c r="E18" s="495" t="s">
        <v>80</v>
      </c>
      <c r="F18" s="324" t="s">
        <v>29</v>
      </c>
      <c r="G18" s="324" t="s">
        <v>100</v>
      </c>
      <c r="H18" s="504" t="s">
        <v>40</v>
      </c>
      <c r="I18" s="36" t="s">
        <v>458</v>
      </c>
      <c r="J18" s="36" t="s">
        <v>126</v>
      </c>
      <c r="K18" s="41" t="s">
        <v>1355</v>
      </c>
      <c r="L18" s="37" t="s">
        <v>460</v>
      </c>
      <c r="M18" s="52" t="s">
        <v>461</v>
      </c>
      <c r="N18" s="35" t="s">
        <v>1356</v>
      </c>
      <c r="O18" s="54"/>
      <c r="P18" s="54"/>
      <c r="Q18" s="54"/>
      <c r="R18" s="54">
        <v>0.4</v>
      </c>
      <c r="S18" s="54"/>
      <c r="T18" s="54"/>
      <c r="U18" s="54"/>
      <c r="V18" s="54">
        <v>0.3</v>
      </c>
      <c r="W18" s="54"/>
      <c r="X18" s="54"/>
      <c r="Y18" s="54"/>
      <c r="Z18" s="54">
        <v>0.3</v>
      </c>
      <c r="AA18" s="55">
        <f t="shared" si="0"/>
        <v>1</v>
      </c>
    </row>
    <row r="19" spans="1:27" ht="14.25" customHeight="1" x14ac:dyDescent="0.2">
      <c r="G19" s="92"/>
    </row>
    <row r="20" spans="1:27" ht="14.25" customHeight="1" x14ac:dyDescent="0.2"/>
    <row r="24" spans="1:27" ht="15" thickBot="1" x14ac:dyDescent="0.25"/>
    <row r="25" spans="1:27" ht="15.75" thickBot="1" x14ac:dyDescent="0.25">
      <c r="L25" s="35"/>
    </row>
  </sheetData>
  <sheetProtection formatCells="0" selectLockedCells="1" selectUnlockedCells="1"/>
  <autoFilter ref="G7:G18" xr:uid="{7EC08577-C28E-4AD1-8572-4D142BEA80D1}"/>
  <mergeCells count="73">
    <mergeCell ref="Q14:Q15"/>
    <mergeCell ref="P14:P15"/>
    <mergeCell ref="V14:V15"/>
    <mergeCell ref="U14:U15"/>
    <mergeCell ref="T14:T15"/>
    <mergeCell ref="S14:S15"/>
    <mergeCell ref="R14:R15"/>
    <mergeCell ref="AA14:AA15"/>
    <mergeCell ref="Z14:Z15"/>
    <mergeCell ref="Y14:Y15"/>
    <mergeCell ref="X14:X15"/>
    <mergeCell ref="W14:W15"/>
    <mergeCell ref="K14:K15"/>
    <mergeCell ref="L14:L15"/>
    <mergeCell ref="M14:M15"/>
    <mergeCell ref="N14:N15"/>
    <mergeCell ref="O14:O15"/>
    <mergeCell ref="F14:F15"/>
    <mergeCell ref="H14:H15"/>
    <mergeCell ref="I14:I15"/>
    <mergeCell ref="J14:J15"/>
    <mergeCell ref="A14:A15"/>
    <mergeCell ref="B14:B15"/>
    <mergeCell ref="C14:C15"/>
    <mergeCell ref="D14:D15"/>
    <mergeCell ref="E14:E15"/>
    <mergeCell ref="F7:F8"/>
    <mergeCell ref="H7:H8"/>
    <mergeCell ref="L9:L10"/>
    <mergeCell ref="M9:M10"/>
    <mergeCell ref="G9:G10"/>
    <mergeCell ref="H9:H10"/>
    <mergeCell ref="J9:J10"/>
    <mergeCell ref="I9:I10"/>
    <mergeCell ref="K9:K10"/>
    <mergeCell ref="G7:G8"/>
    <mergeCell ref="I7:I8"/>
    <mergeCell ref="J7:J8"/>
    <mergeCell ref="W5:Z5"/>
    <mergeCell ref="S5:V5"/>
    <mergeCell ref="A1:AA1"/>
    <mergeCell ref="A4:G4"/>
    <mergeCell ref="H4:AA4"/>
    <mergeCell ref="A5:A6"/>
    <mergeCell ref="B5:B6"/>
    <mergeCell ref="C5:C6"/>
    <mergeCell ref="D5:D6"/>
    <mergeCell ref="E5:E6"/>
    <mergeCell ref="F5:F6"/>
    <mergeCell ref="G5:G6"/>
    <mergeCell ref="AA5:AA6"/>
    <mergeCell ref="H5:H6"/>
    <mergeCell ref="I5:I6"/>
    <mergeCell ref="J5:J6"/>
    <mergeCell ref="O5:R5"/>
    <mergeCell ref="K5:K6"/>
    <mergeCell ref="L5:L6"/>
    <mergeCell ref="M5:M6"/>
    <mergeCell ref="N5:N6"/>
    <mergeCell ref="N9:N10"/>
    <mergeCell ref="O9:O10"/>
    <mergeCell ref="P9:P10"/>
    <mergeCell ref="Q9:Q10"/>
    <mergeCell ref="R9:R10"/>
    <mergeCell ref="X9:X10"/>
    <mergeCell ref="Y9:Y10"/>
    <mergeCell ref="Z9:Z10"/>
    <mergeCell ref="AA9:AA10"/>
    <mergeCell ref="S9:S10"/>
    <mergeCell ref="T9:T10"/>
    <mergeCell ref="U9:U10"/>
    <mergeCell ref="V9:V10"/>
    <mergeCell ref="W9:W10"/>
  </mergeCells>
  <conditionalFormatting sqref="O11:Z14 O7:Z9 O16:Z16">
    <cfRule type="colorScale" priority="1520">
      <colorScale>
        <cfvo type="min"/>
        <cfvo type="max"/>
        <color theme="0" tint="-0.14999847407452621"/>
        <color theme="0" tint="-0.14999847407452621"/>
      </colorScale>
    </cfRule>
  </conditionalFormatting>
  <conditionalFormatting sqref="O17:Z18">
    <cfRule type="colorScale" priority="1523">
      <colorScale>
        <cfvo type="min"/>
        <cfvo type="max"/>
        <color theme="0" tint="-0.14999847407452621"/>
        <color theme="0" tint="-0.14999847407452621"/>
      </colorScale>
    </cfRule>
  </conditionalFormatting>
  <conditionalFormatting sqref="AA7:AA9 AA11:AA14 AA16:AA18">
    <cfRule type="colorScale" priority="152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C24618D-F32D-4870-997E-239222FA9DEA}">
          <x14:formula1>
            <xm:f>'Listas '!$D$2:$D$13</xm:f>
          </x14:formula1>
          <xm:sqref>F7 F9:F14 F16:F18</xm:sqref>
        </x14:dataValidation>
        <x14:dataValidation type="list" allowBlank="1" showInputMessage="1" showErrorMessage="1" xr:uid="{C2A5A1A4-E90A-48B4-8A56-41F6C1B32E34}">
          <x14:formula1>
            <xm:f>'Listas '!$A$2:$A$23</xm:f>
          </x14:formula1>
          <xm:sqref>H7 H9 H11:H14 H16:H18</xm:sqref>
        </x14:dataValidation>
        <x14:dataValidation type="list" allowBlank="1" showInputMessage="1" showErrorMessage="1" xr:uid="{80783E33-5CD0-4048-9676-19978A3B2924}">
          <x14:formula1>
            <xm:f>'Listas '!$A$29</xm:f>
          </x14:formula1>
          <xm:sqref>A7:A14 A16:A18</xm:sqref>
        </x14:dataValidation>
        <x14:dataValidation type="list" allowBlank="1" showInputMessage="1" showErrorMessage="1" xr:uid="{23F7E0BF-DF5B-4ABE-B6C9-C1BF42DF1492}">
          <x14:formula1>
            <xm:f>'Listas '!$A$34</xm:f>
          </x14:formula1>
          <xm:sqref>B7:B14 B16:B18</xm:sqref>
        </x14:dataValidation>
        <x14:dataValidation type="list" allowBlank="1" showInputMessage="1" showErrorMessage="1" xr:uid="{A593F35E-839B-42FD-BAA1-6D85FD20C2BB}">
          <x14:formula1>
            <xm:f>'Listas '!$A$42</xm:f>
          </x14:formula1>
          <xm:sqref>D7:D14 D16:D18</xm:sqref>
        </x14:dataValidation>
        <x14:dataValidation type="list" allowBlank="1" showInputMessage="1" showErrorMessage="1" xr:uid="{C98FF020-3587-4DE9-8BE4-D7E219E59901}">
          <x14:formula1>
            <xm:f>'Listas '!$A$45</xm:f>
          </x14:formula1>
          <xm:sqref>E7:E14 E16:E18</xm:sqref>
        </x14:dataValidation>
        <x14:dataValidation type="list" allowBlank="1" showInputMessage="1" showErrorMessage="1" xr:uid="{9512ABB0-E83D-4EC4-B584-A52BC21F7F97}">
          <x14:formula1>
            <xm:f>'Listas '!$A$38</xm:f>
          </x14:formula1>
          <xm:sqref>C7:C14 C16:C18</xm:sqref>
        </x14:dataValidation>
        <x14:dataValidation type="list" allowBlank="1" showInputMessage="1" showErrorMessage="1" xr:uid="{B410A290-154C-40FC-9BF5-F715D2D97BC6}">
          <x14:formula1>
            <xm:f>'Listas '!$A$51:$A$91</xm:f>
          </x14:formula1>
          <xm:sqref>G7 G11:G18 G9</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2EFB-08B9-452B-957E-D34EC6087206}">
  <sheetPr>
    <tabColor rgb="FF78C764"/>
  </sheetPr>
  <dimension ref="A1:W59"/>
  <sheetViews>
    <sheetView view="pageBreakPreview" topLeftCell="D1" zoomScale="73" zoomScaleNormal="73" zoomScaleSheetLayoutView="73" workbookViewId="0">
      <selection activeCell="J9" sqref="J9"/>
    </sheetView>
  </sheetViews>
  <sheetFormatPr baseColWidth="10" defaultColWidth="11.42578125" defaultRowHeight="15" x14ac:dyDescent="0.2"/>
  <cols>
    <col min="1" max="1" width="48.42578125" style="6" customWidth="1"/>
    <col min="2" max="2" width="53.5703125" style="6" customWidth="1"/>
    <col min="3" max="3" width="31.140625" style="6" customWidth="1"/>
    <col min="4" max="4" width="76.7109375" style="6" customWidth="1"/>
    <col min="5" max="5" width="50.42578125" style="6" customWidth="1"/>
    <col min="6" max="6" width="14.140625" style="8" customWidth="1"/>
    <col min="7" max="7" width="78.5703125" style="6" customWidth="1"/>
    <col min="8" max="8" width="20.140625" style="6" customWidth="1"/>
    <col min="9" max="9" width="39.140625" style="6" customWidth="1"/>
    <col min="10" max="10" width="62.5703125" style="6" customWidth="1"/>
    <col min="11" max="11" width="11.140625" style="6" customWidth="1"/>
    <col min="12" max="22" width="8.7109375" style="6" customWidth="1"/>
    <col min="23" max="23" width="10.140625" style="6" customWidth="1"/>
    <col min="24" max="16384" width="11.42578125" style="6"/>
  </cols>
  <sheetData>
    <row r="1" spans="1:23" s="9"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9"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9" customFormat="1" ht="16.5" customHeight="1" thickBot="1" x14ac:dyDescent="0.3">
      <c r="A3" s="573"/>
      <c r="B3" s="573"/>
      <c r="C3" s="573"/>
      <c r="D3" s="573"/>
      <c r="E3" s="573"/>
      <c r="F3" s="573"/>
      <c r="G3" s="573"/>
      <c r="H3" s="573"/>
      <c r="I3" s="573"/>
      <c r="J3" s="573"/>
      <c r="K3" s="573"/>
      <c r="L3" s="573"/>
      <c r="M3" s="573"/>
      <c r="N3" s="573"/>
      <c r="O3" s="573"/>
      <c r="P3" s="573"/>
      <c r="Q3" s="573"/>
      <c r="R3" s="573"/>
      <c r="S3" s="573"/>
      <c r="T3" s="573"/>
      <c r="U3" s="573"/>
      <c r="V3" s="573"/>
      <c r="W3" s="573"/>
    </row>
    <row r="4" spans="1:23" ht="30" customHeight="1" thickBot="1" x14ac:dyDescent="0.25">
      <c r="A4" s="574" t="s">
        <v>194</v>
      </c>
      <c r="B4" s="574"/>
      <c r="C4" s="575" t="s">
        <v>1567</v>
      </c>
      <c r="D4" s="575"/>
      <c r="E4" s="575"/>
      <c r="F4" s="575"/>
      <c r="G4" s="575"/>
      <c r="H4" s="575"/>
      <c r="I4" s="575"/>
      <c r="J4" s="575"/>
      <c r="K4" s="575"/>
      <c r="L4" s="575"/>
      <c r="M4" s="575"/>
      <c r="N4" s="575"/>
      <c r="O4" s="575"/>
      <c r="P4" s="575"/>
      <c r="Q4" s="575"/>
      <c r="R4" s="575"/>
      <c r="S4" s="575"/>
      <c r="T4" s="575"/>
      <c r="U4" s="575"/>
      <c r="V4" s="575"/>
      <c r="W4" s="575"/>
    </row>
    <row r="5" spans="1:23" s="7" customFormat="1" ht="50.25" customHeight="1" thickBot="1" x14ac:dyDescent="0.25">
      <c r="A5" s="576" t="s">
        <v>151</v>
      </c>
      <c r="B5" s="577" t="s">
        <v>152</v>
      </c>
      <c r="C5" s="571" t="s">
        <v>195</v>
      </c>
      <c r="D5" s="571" t="s">
        <v>156</v>
      </c>
      <c r="E5" s="571" t="s">
        <v>157</v>
      </c>
      <c r="F5" s="571" t="s">
        <v>155</v>
      </c>
      <c r="G5" s="571" t="s">
        <v>196</v>
      </c>
      <c r="H5" s="571" t="s">
        <v>197</v>
      </c>
      <c r="I5" s="571" t="s">
        <v>198</v>
      </c>
      <c r="J5" s="571" t="s">
        <v>159</v>
      </c>
      <c r="K5" s="572" t="s">
        <v>160</v>
      </c>
      <c r="L5" s="572"/>
      <c r="M5" s="572"/>
      <c r="N5" s="572"/>
      <c r="O5" s="572" t="s">
        <v>161</v>
      </c>
      <c r="P5" s="572"/>
      <c r="Q5" s="572"/>
      <c r="R5" s="572"/>
      <c r="S5" s="572" t="s">
        <v>162</v>
      </c>
      <c r="T5" s="572"/>
      <c r="U5" s="572"/>
      <c r="V5" s="572"/>
      <c r="W5" s="572" t="s">
        <v>163</v>
      </c>
    </row>
    <row r="6" spans="1:23" ht="41.25" customHeight="1" thickBot="1" x14ac:dyDescent="0.25">
      <c r="A6" s="576"/>
      <c r="B6" s="577"/>
      <c r="C6" s="571"/>
      <c r="D6" s="571"/>
      <c r="E6" s="571"/>
      <c r="F6" s="571"/>
      <c r="G6" s="571"/>
      <c r="H6" s="571"/>
      <c r="I6" s="571"/>
      <c r="J6" s="571"/>
      <c r="K6" s="555">
        <v>1</v>
      </c>
      <c r="L6" s="555">
        <v>2</v>
      </c>
      <c r="M6" s="555">
        <v>3</v>
      </c>
      <c r="N6" s="555">
        <v>4</v>
      </c>
      <c r="O6" s="555">
        <v>5</v>
      </c>
      <c r="P6" s="555">
        <v>6</v>
      </c>
      <c r="Q6" s="555">
        <v>7</v>
      </c>
      <c r="R6" s="555">
        <v>8</v>
      </c>
      <c r="S6" s="555">
        <v>9</v>
      </c>
      <c r="T6" s="555">
        <v>10</v>
      </c>
      <c r="U6" s="555">
        <v>11</v>
      </c>
      <c r="V6" s="555">
        <v>12</v>
      </c>
      <c r="W6" s="572"/>
    </row>
    <row r="7" spans="1:23" s="104" customFormat="1" ht="54.75" customHeight="1" thickBot="1" x14ac:dyDescent="0.25">
      <c r="A7" s="565" t="str">
        <f>+'15. PAI-OAP'!F7</f>
        <v>6. Desarrollar y fortalecer los procesos institucionales, que garanticen la misionalidad de la Justicia Penal Militar y Policial.</v>
      </c>
      <c r="B7" s="569" t="str">
        <f>+'15. PAI-OAP'!G7</f>
        <v>27. Mejorar la eficiencia en la prestación de los servicios internos y externos de los procesos de la Justicia Penal Militar y Policial, mediante el fortalecimiento de la gestión estadística.</v>
      </c>
      <c r="C7" s="565" t="s">
        <v>40</v>
      </c>
      <c r="D7" s="568" t="str">
        <f>+'15. PAI-OAP'!L7</f>
        <v>Diseñar e implementar herramientas que permitan fortalecer el seguimiento y la toma de decisiones en relación con el mapa judicial.</v>
      </c>
      <c r="E7" s="565" t="str">
        <f>_xlfn.CONCAT('15. PAI-OAP'!M7:M7)</f>
        <v>Dos herramientas implementadas</v>
      </c>
      <c r="F7" s="42" t="s">
        <v>1357</v>
      </c>
      <c r="G7" s="556" t="s">
        <v>1358</v>
      </c>
      <c r="H7" s="516">
        <v>0.15</v>
      </c>
      <c r="I7" s="99" t="s">
        <v>1359</v>
      </c>
      <c r="J7" s="556" t="s">
        <v>1360</v>
      </c>
      <c r="K7" s="557"/>
      <c r="L7" s="557"/>
      <c r="M7" s="45">
        <v>0.15</v>
      </c>
      <c r="N7" s="45"/>
      <c r="O7" s="45"/>
      <c r="P7" s="45"/>
      <c r="Q7" s="557"/>
      <c r="R7" s="45"/>
      <c r="S7" s="557"/>
      <c r="T7" s="45"/>
      <c r="U7" s="45"/>
      <c r="V7" s="557"/>
      <c r="W7" s="566">
        <f>SUM(K7:V13)</f>
        <v>1</v>
      </c>
    </row>
    <row r="8" spans="1:23" s="104" customFormat="1" ht="60" customHeight="1" thickBot="1" x14ac:dyDescent="0.25">
      <c r="A8" s="565"/>
      <c r="B8" s="569"/>
      <c r="C8" s="565"/>
      <c r="D8" s="568"/>
      <c r="E8" s="565"/>
      <c r="F8" s="42" t="s">
        <v>1361</v>
      </c>
      <c r="G8" s="556" t="s">
        <v>1362</v>
      </c>
      <c r="H8" s="516">
        <v>0.15</v>
      </c>
      <c r="I8" s="99" t="s">
        <v>1363</v>
      </c>
      <c r="J8" s="556" t="s">
        <v>1364</v>
      </c>
      <c r="K8" s="557"/>
      <c r="L8" s="557"/>
      <c r="M8" s="45"/>
      <c r="N8" s="45">
        <v>0.15</v>
      </c>
      <c r="O8" s="45"/>
      <c r="P8" s="45"/>
      <c r="Q8" s="557"/>
      <c r="R8" s="45"/>
      <c r="S8" s="557"/>
      <c r="T8" s="45"/>
      <c r="U8" s="45"/>
      <c r="V8" s="557"/>
      <c r="W8" s="566"/>
    </row>
    <row r="9" spans="1:23" s="104" customFormat="1" ht="53.25" customHeight="1" thickBot="1" x14ac:dyDescent="0.25">
      <c r="A9" s="565"/>
      <c r="B9" s="569"/>
      <c r="C9" s="565"/>
      <c r="D9" s="568"/>
      <c r="E9" s="565"/>
      <c r="F9" s="42" t="s">
        <v>1365</v>
      </c>
      <c r="G9" s="556" t="s">
        <v>1366</v>
      </c>
      <c r="H9" s="516">
        <v>0.1</v>
      </c>
      <c r="I9" s="99" t="s">
        <v>1363</v>
      </c>
      <c r="J9" s="556" t="s">
        <v>1367</v>
      </c>
      <c r="K9" s="557"/>
      <c r="L9" s="557"/>
      <c r="M9" s="45"/>
      <c r="N9" s="45"/>
      <c r="O9" s="45">
        <v>0.1</v>
      </c>
      <c r="P9" s="45"/>
      <c r="Q9" s="557"/>
      <c r="R9" s="45"/>
      <c r="S9" s="557"/>
      <c r="T9" s="45"/>
      <c r="U9" s="45"/>
      <c r="V9" s="557"/>
      <c r="W9" s="566"/>
    </row>
    <row r="10" spans="1:23" s="104" customFormat="1" ht="60" customHeight="1" thickBot="1" x14ac:dyDescent="0.25">
      <c r="A10" s="565"/>
      <c r="B10" s="569"/>
      <c r="C10" s="565"/>
      <c r="D10" s="568"/>
      <c r="E10" s="565"/>
      <c r="F10" s="42" t="s">
        <v>1368</v>
      </c>
      <c r="G10" s="556" t="s">
        <v>1369</v>
      </c>
      <c r="H10" s="516">
        <v>0.1</v>
      </c>
      <c r="I10" s="99" t="s">
        <v>1363</v>
      </c>
      <c r="J10" s="556" t="s">
        <v>1370</v>
      </c>
      <c r="K10" s="557"/>
      <c r="L10" s="557"/>
      <c r="M10" s="45"/>
      <c r="N10" s="45"/>
      <c r="O10" s="45"/>
      <c r="P10" s="45">
        <v>0.1</v>
      </c>
      <c r="Q10" s="557"/>
      <c r="R10" s="45"/>
      <c r="S10" s="557"/>
      <c r="T10" s="45"/>
      <c r="U10" s="45"/>
      <c r="V10" s="557"/>
      <c r="W10" s="566"/>
    </row>
    <row r="11" spans="1:23" s="104" customFormat="1" ht="60" customHeight="1" thickBot="1" x14ac:dyDescent="0.25">
      <c r="A11" s="565"/>
      <c r="B11" s="569"/>
      <c r="C11" s="565"/>
      <c r="D11" s="568"/>
      <c r="E11" s="565"/>
      <c r="F11" s="42" t="s">
        <v>1371</v>
      </c>
      <c r="G11" s="556" t="s">
        <v>1372</v>
      </c>
      <c r="H11" s="558">
        <v>0.15</v>
      </c>
      <c r="I11" s="99" t="s">
        <v>1373</v>
      </c>
      <c r="J11" s="56" t="s">
        <v>1374</v>
      </c>
      <c r="K11" s="557"/>
      <c r="L11" s="557"/>
      <c r="M11" s="45">
        <v>0.15</v>
      </c>
      <c r="N11" s="45"/>
      <c r="O11" s="45"/>
      <c r="P11" s="45"/>
      <c r="Q11" s="557"/>
      <c r="R11" s="45"/>
      <c r="S11" s="557"/>
      <c r="T11" s="45"/>
      <c r="U11" s="45"/>
      <c r="V11" s="557"/>
      <c r="W11" s="566"/>
    </row>
    <row r="12" spans="1:23" s="104" customFormat="1" ht="60" customHeight="1" thickBot="1" x14ac:dyDescent="0.25">
      <c r="A12" s="565"/>
      <c r="B12" s="569"/>
      <c r="C12" s="565"/>
      <c r="D12" s="568"/>
      <c r="E12" s="565"/>
      <c r="F12" s="42" t="s">
        <v>1375</v>
      </c>
      <c r="G12" s="556" t="s">
        <v>1376</v>
      </c>
      <c r="H12" s="558">
        <v>0.15</v>
      </c>
      <c r="I12" s="99" t="s">
        <v>1373</v>
      </c>
      <c r="J12" s="559" t="s">
        <v>1377</v>
      </c>
      <c r="K12" s="557"/>
      <c r="L12" s="557"/>
      <c r="M12" s="45"/>
      <c r="N12" s="45"/>
      <c r="O12" s="45">
        <v>0.15</v>
      </c>
      <c r="P12" s="45"/>
      <c r="Q12" s="557"/>
      <c r="R12" s="45"/>
      <c r="S12" s="557"/>
      <c r="T12" s="45"/>
      <c r="U12" s="45"/>
      <c r="V12" s="557"/>
      <c r="W12" s="566"/>
    </row>
    <row r="13" spans="1:23" s="104" customFormat="1" ht="60" customHeight="1" thickBot="1" x14ac:dyDescent="0.25">
      <c r="A13" s="565"/>
      <c r="B13" s="569"/>
      <c r="C13" s="565"/>
      <c r="D13" s="568"/>
      <c r="E13" s="565"/>
      <c r="F13" s="42" t="s">
        <v>1378</v>
      </c>
      <c r="G13" s="556" t="s">
        <v>1379</v>
      </c>
      <c r="H13" s="558">
        <v>0.2</v>
      </c>
      <c r="I13" s="99" t="s">
        <v>1373</v>
      </c>
      <c r="J13" s="56" t="s">
        <v>1380</v>
      </c>
      <c r="K13" s="557"/>
      <c r="L13" s="557"/>
      <c r="M13" s="45"/>
      <c r="N13" s="45"/>
      <c r="O13" s="45"/>
      <c r="P13" s="45">
        <v>0.2</v>
      </c>
      <c r="Q13" s="557"/>
      <c r="R13" s="45"/>
      <c r="S13" s="557"/>
      <c r="T13" s="45"/>
      <c r="U13" s="45"/>
      <c r="V13" s="557"/>
      <c r="W13" s="566"/>
    </row>
    <row r="14" spans="1:23" s="104" customFormat="1" ht="81" customHeight="1" thickBot="1" x14ac:dyDescent="0.25">
      <c r="A14" s="565" t="s">
        <v>29</v>
      </c>
      <c r="B14" s="569" t="s">
        <v>105</v>
      </c>
      <c r="C14" s="565" t="s">
        <v>40</v>
      </c>
      <c r="D14" s="568" t="str">
        <f>+'15. PAI-OAP'!L8</f>
        <v>Implementar una herramienta que permita mejorar la experiencia del usuario en la consulta de sus investigaciones penales en la página web, reduciendo significativamente la cantidad de peticiones allegadas al grupo de consultas y registros misionales.</v>
      </c>
      <c r="E14" s="565" t="str">
        <f>+'15. PAI-OAP'!M8</f>
        <v>Reducir el 10% de la peticiones por consultas de registros misionales</v>
      </c>
      <c r="F14" s="42" t="s">
        <v>1381</v>
      </c>
      <c r="G14" s="44" t="s">
        <v>1382</v>
      </c>
      <c r="H14" s="48">
        <v>0.2</v>
      </c>
      <c r="I14" s="42" t="s">
        <v>1373</v>
      </c>
      <c r="J14" s="556" t="s">
        <v>1383</v>
      </c>
      <c r="K14" s="557"/>
      <c r="L14" s="557"/>
      <c r="M14" s="45">
        <v>0.1</v>
      </c>
      <c r="N14" s="45"/>
      <c r="O14" s="45"/>
      <c r="P14" s="45"/>
      <c r="Q14" s="557"/>
      <c r="R14" s="45"/>
      <c r="S14" s="557"/>
      <c r="T14" s="45">
        <v>0.1</v>
      </c>
      <c r="U14" s="45"/>
      <c r="V14" s="557"/>
      <c r="W14" s="566">
        <f>SUM(K14:V21)</f>
        <v>1</v>
      </c>
    </row>
    <row r="15" spans="1:23" s="104" customFormat="1" ht="95.25" customHeight="1" thickBot="1" x14ac:dyDescent="0.25">
      <c r="A15" s="565"/>
      <c r="B15" s="569"/>
      <c r="C15" s="565"/>
      <c r="D15" s="568"/>
      <c r="E15" s="565"/>
      <c r="F15" s="42" t="s">
        <v>1384</v>
      </c>
      <c r="G15" s="44" t="s">
        <v>1385</v>
      </c>
      <c r="H15" s="48">
        <v>0.1</v>
      </c>
      <c r="I15" s="42" t="s">
        <v>1373</v>
      </c>
      <c r="J15" s="556" t="s">
        <v>1386</v>
      </c>
      <c r="K15" s="557"/>
      <c r="L15" s="557"/>
      <c r="M15" s="45">
        <v>0.05</v>
      </c>
      <c r="N15" s="45"/>
      <c r="O15" s="45"/>
      <c r="P15" s="45"/>
      <c r="Q15" s="557"/>
      <c r="R15" s="45"/>
      <c r="S15" s="557"/>
      <c r="T15" s="45">
        <v>0.05</v>
      </c>
      <c r="U15" s="45"/>
      <c r="V15" s="557"/>
      <c r="W15" s="566"/>
    </row>
    <row r="16" spans="1:23" s="104" customFormat="1" ht="58.5" customHeight="1" thickBot="1" x14ac:dyDescent="0.25">
      <c r="A16" s="565"/>
      <c r="B16" s="569"/>
      <c r="C16" s="565"/>
      <c r="D16" s="568"/>
      <c r="E16" s="565"/>
      <c r="F16" s="42" t="s">
        <v>1387</v>
      </c>
      <c r="G16" s="44" t="s">
        <v>1388</v>
      </c>
      <c r="H16" s="48">
        <v>0.1</v>
      </c>
      <c r="I16" s="42" t="s">
        <v>1363</v>
      </c>
      <c r="J16" s="556" t="s">
        <v>1389</v>
      </c>
      <c r="K16" s="45"/>
      <c r="L16" s="557"/>
      <c r="M16" s="45">
        <v>0.1</v>
      </c>
      <c r="N16" s="557"/>
      <c r="O16" s="557"/>
      <c r="P16" s="557"/>
      <c r="Q16" s="557"/>
      <c r="R16" s="557"/>
      <c r="S16" s="557"/>
      <c r="T16" s="557"/>
      <c r="U16" s="557"/>
      <c r="V16" s="557"/>
      <c r="W16" s="566"/>
    </row>
    <row r="17" spans="1:23" s="104" customFormat="1" ht="58.5" customHeight="1" thickBot="1" x14ac:dyDescent="0.25">
      <c r="A17" s="565"/>
      <c r="B17" s="569"/>
      <c r="C17" s="565"/>
      <c r="D17" s="568"/>
      <c r="E17" s="565"/>
      <c r="F17" s="42" t="s">
        <v>1390</v>
      </c>
      <c r="G17" s="44" t="s">
        <v>1391</v>
      </c>
      <c r="H17" s="48">
        <v>0.1</v>
      </c>
      <c r="I17" s="42" t="s">
        <v>1363</v>
      </c>
      <c r="J17" s="556" t="s">
        <v>1392</v>
      </c>
      <c r="K17" s="45"/>
      <c r="L17" s="557"/>
      <c r="M17" s="45">
        <v>0.1</v>
      </c>
      <c r="N17" s="557"/>
      <c r="O17" s="557"/>
      <c r="P17" s="557"/>
      <c r="Q17" s="557"/>
      <c r="R17" s="557"/>
      <c r="S17" s="557"/>
      <c r="T17" s="557"/>
      <c r="U17" s="557"/>
      <c r="V17" s="557"/>
      <c r="W17" s="566"/>
    </row>
    <row r="18" spans="1:23" s="104" customFormat="1" ht="58.5" customHeight="1" thickBot="1" x14ac:dyDescent="0.25">
      <c r="A18" s="565"/>
      <c r="B18" s="569"/>
      <c r="C18" s="565"/>
      <c r="D18" s="568"/>
      <c r="E18" s="565"/>
      <c r="F18" s="42" t="s">
        <v>1393</v>
      </c>
      <c r="G18" s="44" t="s">
        <v>1394</v>
      </c>
      <c r="H18" s="48">
        <v>0.1</v>
      </c>
      <c r="I18" s="42" t="s">
        <v>1363</v>
      </c>
      <c r="J18" s="556" t="s">
        <v>1395</v>
      </c>
      <c r="K18" s="557"/>
      <c r="L18" s="45"/>
      <c r="M18" s="45"/>
      <c r="N18" s="45">
        <v>0.1</v>
      </c>
      <c r="O18" s="557"/>
      <c r="P18" s="45"/>
      <c r="Q18" s="45"/>
      <c r="R18" s="557"/>
      <c r="S18" s="557"/>
      <c r="T18" s="557"/>
      <c r="U18" s="557"/>
      <c r="V18" s="557"/>
      <c r="W18" s="566"/>
    </row>
    <row r="19" spans="1:23" s="104" customFormat="1" ht="58.5" customHeight="1" thickBot="1" x14ac:dyDescent="0.25">
      <c r="A19" s="565"/>
      <c r="B19" s="569"/>
      <c r="C19" s="565"/>
      <c r="D19" s="568"/>
      <c r="E19" s="565"/>
      <c r="F19" s="42" t="s">
        <v>1396</v>
      </c>
      <c r="G19" s="44" t="s">
        <v>1397</v>
      </c>
      <c r="H19" s="48">
        <v>0.2</v>
      </c>
      <c r="I19" s="42" t="s">
        <v>1363</v>
      </c>
      <c r="J19" s="556" t="s">
        <v>1398</v>
      </c>
      <c r="K19" s="557"/>
      <c r="L19" s="557"/>
      <c r="M19" s="557"/>
      <c r="N19" s="45"/>
      <c r="O19" s="45">
        <v>0.1</v>
      </c>
      <c r="P19" s="45">
        <v>0.1</v>
      </c>
      <c r="Q19" s="557"/>
      <c r="R19" s="557"/>
      <c r="S19" s="557"/>
      <c r="T19" s="557"/>
      <c r="U19" s="557"/>
      <c r="V19" s="557"/>
      <c r="W19" s="566"/>
    </row>
    <row r="20" spans="1:23" s="104" customFormat="1" ht="58.5" customHeight="1" thickBot="1" x14ac:dyDescent="0.25">
      <c r="A20" s="565"/>
      <c r="B20" s="569"/>
      <c r="C20" s="565"/>
      <c r="D20" s="568"/>
      <c r="E20" s="565"/>
      <c r="F20" s="42" t="s">
        <v>1399</v>
      </c>
      <c r="G20" s="44" t="s">
        <v>1400</v>
      </c>
      <c r="H20" s="48">
        <v>0.1</v>
      </c>
      <c r="I20" s="42" t="s">
        <v>1363</v>
      </c>
      <c r="J20" s="556" t="s">
        <v>1401</v>
      </c>
      <c r="K20" s="557"/>
      <c r="L20" s="557"/>
      <c r="M20" s="557"/>
      <c r="N20" s="45"/>
      <c r="O20" s="45">
        <v>0.05</v>
      </c>
      <c r="P20" s="45">
        <v>0.05</v>
      </c>
      <c r="Q20" s="557"/>
      <c r="R20" s="45"/>
      <c r="S20" s="557"/>
      <c r="T20" s="557"/>
      <c r="U20" s="45"/>
      <c r="V20" s="557"/>
      <c r="W20" s="566"/>
    </row>
    <row r="21" spans="1:23" s="104" customFormat="1" ht="58.5" customHeight="1" thickBot="1" x14ac:dyDescent="0.25">
      <c r="A21" s="565"/>
      <c r="B21" s="569"/>
      <c r="C21" s="565"/>
      <c r="D21" s="568"/>
      <c r="E21" s="565"/>
      <c r="F21" s="42" t="s">
        <v>1402</v>
      </c>
      <c r="G21" s="44" t="s">
        <v>1403</v>
      </c>
      <c r="H21" s="48">
        <v>0.1</v>
      </c>
      <c r="I21" s="42" t="s">
        <v>1363</v>
      </c>
      <c r="J21" s="556" t="s">
        <v>1404</v>
      </c>
      <c r="K21" s="557"/>
      <c r="L21" s="557"/>
      <c r="M21" s="557"/>
      <c r="N21" s="45"/>
      <c r="O21" s="45"/>
      <c r="P21" s="45"/>
      <c r="Q21" s="45">
        <v>0.05</v>
      </c>
      <c r="R21" s="557"/>
      <c r="S21" s="557"/>
      <c r="T21" s="45">
        <v>0.05</v>
      </c>
      <c r="U21" s="557"/>
      <c r="V21" s="557"/>
      <c r="W21" s="566"/>
    </row>
    <row r="22" spans="1:23" s="104" customFormat="1" ht="60" customHeight="1" thickBot="1" x14ac:dyDescent="0.25">
      <c r="A22" s="565" t="str">
        <f>+'15. PAI-OAP'!F9</f>
        <v>1. Garantizar la transición efectiva al Sistema Penal Oral Acusatorio a nivel nacional en la Justicia Penal Militar y Policial.</v>
      </c>
      <c r="B22" s="568" t="str">
        <f>+'15. PAI-OAP'!G9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22" s="565" t="s">
        <v>40</v>
      </c>
      <c r="D22" s="568" t="str">
        <f>+'15. PAI-OAP'!L9</f>
        <v>Consolidar y dar continuidad a la implementación de la directiva de seguimiento al rendimiento estadístico de los despachos judiciales, fortaleciendo los mecanismos de monitoreo, análisis y reporte para garantizar la mejora continua y la toma de decisiones basada en datos.</v>
      </c>
      <c r="E22" s="570" t="s">
        <v>1328</v>
      </c>
      <c r="F22" s="42" t="s">
        <v>1405</v>
      </c>
      <c r="G22" s="44" t="s">
        <v>1406</v>
      </c>
      <c r="H22" s="94">
        <v>0.4</v>
      </c>
      <c r="I22" s="42" t="s">
        <v>1599</v>
      </c>
      <c r="J22" s="56" t="s">
        <v>1407</v>
      </c>
      <c r="K22" s="45"/>
      <c r="L22" s="45">
        <v>0.2</v>
      </c>
      <c r="M22" s="45"/>
      <c r="N22" s="45">
        <v>0.2</v>
      </c>
      <c r="O22" s="45"/>
      <c r="P22" s="45"/>
      <c r="Q22" s="45"/>
      <c r="R22" s="45"/>
      <c r="S22" s="45"/>
      <c r="T22" s="45"/>
      <c r="U22" s="45"/>
      <c r="V22" s="45"/>
      <c r="W22" s="566">
        <f>SUM(K22:V24)</f>
        <v>0.99999999999999989</v>
      </c>
    </row>
    <row r="23" spans="1:23" s="104" customFormat="1" ht="60" customHeight="1" thickBot="1" x14ac:dyDescent="0.25">
      <c r="A23" s="565"/>
      <c r="B23" s="568"/>
      <c r="C23" s="565"/>
      <c r="D23" s="568"/>
      <c r="E23" s="570"/>
      <c r="F23" s="42" t="s">
        <v>1408</v>
      </c>
      <c r="G23" s="44" t="s">
        <v>1409</v>
      </c>
      <c r="H23" s="94">
        <v>0.3</v>
      </c>
      <c r="I23" s="42" t="s">
        <v>1599</v>
      </c>
      <c r="J23" s="56" t="s">
        <v>1410</v>
      </c>
      <c r="K23" s="45"/>
      <c r="L23" s="45"/>
      <c r="M23" s="45">
        <v>0.1</v>
      </c>
      <c r="N23" s="45"/>
      <c r="O23" s="45"/>
      <c r="P23" s="45"/>
      <c r="Q23" s="45">
        <v>0.1</v>
      </c>
      <c r="R23" s="45"/>
      <c r="S23" s="45"/>
      <c r="T23" s="45"/>
      <c r="U23" s="45">
        <v>0.1</v>
      </c>
      <c r="V23" s="45"/>
      <c r="W23" s="566"/>
    </row>
    <row r="24" spans="1:23" s="104" customFormat="1" ht="88.5" customHeight="1" thickBot="1" x14ac:dyDescent="0.25">
      <c r="A24" s="42" t="str">
        <f>+'15. PAI-OAP'!F10</f>
        <v>2. Regularizar la gestión de los procesos adelantados con fundamento en la Ley 522/1999. </v>
      </c>
      <c r="B24" s="568"/>
      <c r="C24" s="565"/>
      <c r="D24" s="568"/>
      <c r="E24" s="570"/>
      <c r="F24" s="42" t="s">
        <v>1411</v>
      </c>
      <c r="G24" s="44" t="s">
        <v>1412</v>
      </c>
      <c r="H24" s="94">
        <v>0.3</v>
      </c>
      <c r="I24" s="42" t="s">
        <v>1600</v>
      </c>
      <c r="J24" s="56" t="s">
        <v>1413</v>
      </c>
      <c r="K24" s="45"/>
      <c r="L24" s="45"/>
      <c r="M24" s="45"/>
      <c r="N24" s="45">
        <v>0.1</v>
      </c>
      <c r="O24" s="45"/>
      <c r="P24" s="45"/>
      <c r="Q24" s="45"/>
      <c r="R24" s="45">
        <v>0.1</v>
      </c>
      <c r="S24" s="45"/>
      <c r="T24" s="45"/>
      <c r="U24" s="45"/>
      <c r="V24" s="45">
        <v>0.1</v>
      </c>
      <c r="W24" s="566"/>
    </row>
    <row r="25" spans="1:23" s="100" customFormat="1" ht="60" customHeight="1" thickBot="1" x14ac:dyDescent="0.3">
      <c r="A25" s="565" t="str">
        <f>+'15. PAI-OAP'!F11</f>
        <v>6. Desarrollar y fortalecer los procesos institucionales, que garanticen la misionalidad de la Justicia Penal Militar y Policial.</v>
      </c>
      <c r="B25" s="568" t="str">
        <f>+'15. PAI-OAP'!G11</f>
        <v>20. Fortalecer la planeación institucional y el seguimiento mediante el uso de soluciones tecnológicas</v>
      </c>
      <c r="C25" s="565" t="s">
        <v>40</v>
      </c>
      <c r="D25" s="568" t="str">
        <f>+'15. PAI-OAP'!L11</f>
        <v>Fortalecer el seguimiento de la planeación institucional mediante herramientas de control y análisis para evaluar avances, generar alertas y aplicar acciones correctivas que aseguren el cumplimiento de objetivos estratégicos.</v>
      </c>
      <c r="E25" s="565" t="str">
        <f>+'15. PAI-OAP'!M11</f>
        <v>Incrementar en un 5% el cumplimiento de la Planeación Institucional Anual respecto al valor alcanzado en la vigencia anterior.
Variación porcentual=(Valor anterior-Valor actual/Valor anterior​)×100</v>
      </c>
      <c r="F25" s="42" t="s">
        <v>1414</v>
      </c>
      <c r="G25" s="44" t="s">
        <v>1415</v>
      </c>
      <c r="H25" s="94">
        <v>0.1</v>
      </c>
      <c r="I25" s="42" t="s">
        <v>1601</v>
      </c>
      <c r="J25" s="44" t="s">
        <v>1416</v>
      </c>
      <c r="K25" s="45">
        <v>0.1</v>
      </c>
      <c r="L25" s="45"/>
      <c r="M25" s="45"/>
      <c r="N25" s="45"/>
      <c r="O25" s="45"/>
      <c r="P25" s="45"/>
      <c r="Q25" s="45"/>
      <c r="R25" s="45"/>
      <c r="S25" s="45"/>
      <c r="T25" s="45"/>
      <c r="U25" s="45"/>
      <c r="V25" s="45"/>
      <c r="W25" s="566">
        <f>SUM(K25:V31)</f>
        <v>1.0000000000000002</v>
      </c>
    </row>
    <row r="26" spans="1:23" s="100" customFormat="1" ht="60" customHeight="1" thickBot="1" x14ac:dyDescent="0.3">
      <c r="A26" s="565"/>
      <c r="B26" s="568"/>
      <c r="C26" s="565"/>
      <c r="D26" s="568"/>
      <c r="E26" s="565"/>
      <c r="F26" s="42" t="s">
        <v>1417</v>
      </c>
      <c r="G26" s="44" t="s">
        <v>1418</v>
      </c>
      <c r="H26" s="94">
        <v>0.1</v>
      </c>
      <c r="I26" s="42" t="s">
        <v>1419</v>
      </c>
      <c r="J26" s="44" t="s">
        <v>1420</v>
      </c>
      <c r="K26" s="45"/>
      <c r="L26" s="45"/>
      <c r="M26" s="45"/>
      <c r="N26" s="45">
        <v>0.03</v>
      </c>
      <c r="O26" s="45"/>
      <c r="P26" s="45"/>
      <c r="Q26" s="45"/>
      <c r="R26" s="45">
        <v>0.03</v>
      </c>
      <c r="S26" s="45"/>
      <c r="T26" s="45"/>
      <c r="U26" s="45"/>
      <c r="V26" s="45">
        <v>0.04</v>
      </c>
      <c r="W26" s="566"/>
    </row>
    <row r="27" spans="1:23" s="100" customFormat="1" ht="60" customHeight="1" thickBot="1" x14ac:dyDescent="0.3">
      <c r="A27" s="565"/>
      <c r="B27" s="568"/>
      <c r="C27" s="565"/>
      <c r="D27" s="568"/>
      <c r="E27" s="565"/>
      <c r="F27" s="42" t="s">
        <v>1421</v>
      </c>
      <c r="G27" s="44" t="s">
        <v>1422</v>
      </c>
      <c r="H27" s="94">
        <v>0.2</v>
      </c>
      <c r="I27" s="42" t="s">
        <v>1373</v>
      </c>
      <c r="J27" s="44" t="s">
        <v>1423</v>
      </c>
      <c r="K27" s="45">
        <v>0.05</v>
      </c>
      <c r="L27" s="45"/>
      <c r="M27" s="45"/>
      <c r="N27" s="45">
        <v>0.05</v>
      </c>
      <c r="O27" s="45"/>
      <c r="P27" s="45"/>
      <c r="Q27" s="45">
        <v>0.05</v>
      </c>
      <c r="R27" s="45"/>
      <c r="S27" s="45"/>
      <c r="T27" s="45">
        <v>0.05</v>
      </c>
      <c r="U27" s="45"/>
      <c r="V27" s="45"/>
      <c r="W27" s="566"/>
    </row>
    <row r="28" spans="1:23" s="100" customFormat="1" ht="60" customHeight="1" thickBot="1" x14ac:dyDescent="0.3">
      <c r="A28" s="565"/>
      <c r="B28" s="568"/>
      <c r="C28" s="565"/>
      <c r="D28" s="568"/>
      <c r="E28" s="565"/>
      <c r="F28" s="42" t="s">
        <v>1424</v>
      </c>
      <c r="G28" s="44" t="s">
        <v>1425</v>
      </c>
      <c r="H28" s="94">
        <v>0.2</v>
      </c>
      <c r="I28" s="42" t="s">
        <v>1426</v>
      </c>
      <c r="J28" s="44" t="s">
        <v>1427</v>
      </c>
      <c r="K28" s="45">
        <v>7.0000000000000007E-2</v>
      </c>
      <c r="L28" s="45"/>
      <c r="M28" s="45"/>
      <c r="N28" s="45"/>
      <c r="O28" s="45">
        <v>7.0000000000000007E-2</v>
      </c>
      <c r="P28" s="45"/>
      <c r="Q28" s="45"/>
      <c r="R28" s="45"/>
      <c r="S28" s="45">
        <v>0.06</v>
      </c>
      <c r="T28" s="45"/>
      <c r="U28" s="45"/>
      <c r="V28" s="45"/>
      <c r="W28" s="566"/>
    </row>
    <row r="29" spans="1:23" s="100" customFormat="1" ht="60" customHeight="1" thickBot="1" x14ac:dyDescent="0.3">
      <c r="A29" s="565"/>
      <c r="B29" s="568"/>
      <c r="C29" s="565"/>
      <c r="D29" s="568"/>
      <c r="E29" s="565"/>
      <c r="F29" s="42" t="s">
        <v>1428</v>
      </c>
      <c r="G29" s="44" t="s">
        <v>1429</v>
      </c>
      <c r="H29" s="94">
        <v>0.2</v>
      </c>
      <c r="I29" s="42" t="s">
        <v>1373</v>
      </c>
      <c r="J29" s="560" t="s">
        <v>1430</v>
      </c>
      <c r="K29" s="45"/>
      <c r="L29" s="45"/>
      <c r="M29" s="45"/>
      <c r="N29" s="45"/>
      <c r="O29" s="45">
        <v>0.1</v>
      </c>
      <c r="P29" s="45"/>
      <c r="Q29" s="45"/>
      <c r="R29" s="45"/>
      <c r="S29" s="45"/>
      <c r="T29" s="45">
        <v>0.1</v>
      </c>
      <c r="U29" s="45"/>
      <c r="V29" s="45"/>
      <c r="W29" s="566"/>
    </row>
    <row r="30" spans="1:23" s="100" customFormat="1" ht="60" customHeight="1" thickBot="1" x14ac:dyDescent="0.3">
      <c r="A30" s="565"/>
      <c r="B30" s="568"/>
      <c r="C30" s="565"/>
      <c r="D30" s="568"/>
      <c r="E30" s="565"/>
      <c r="F30" s="42" t="s">
        <v>1431</v>
      </c>
      <c r="G30" s="560" t="s">
        <v>1432</v>
      </c>
      <c r="H30" s="94">
        <v>0.1</v>
      </c>
      <c r="I30" s="42" t="s">
        <v>1590</v>
      </c>
      <c r="J30" s="560" t="s">
        <v>1433</v>
      </c>
      <c r="K30" s="45"/>
      <c r="L30" s="45"/>
      <c r="M30" s="45"/>
      <c r="N30" s="45"/>
      <c r="O30" s="45"/>
      <c r="P30" s="45"/>
      <c r="Q30" s="45"/>
      <c r="R30" s="45">
        <v>0.03</v>
      </c>
      <c r="S30" s="45">
        <v>0.03</v>
      </c>
      <c r="T30" s="45">
        <v>0.04</v>
      </c>
      <c r="U30" s="45"/>
      <c r="V30" s="45"/>
      <c r="W30" s="566"/>
    </row>
    <row r="31" spans="1:23" s="100" customFormat="1" ht="60" customHeight="1" thickBot="1" x14ac:dyDescent="0.3">
      <c r="A31" s="565"/>
      <c r="B31" s="568"/>
      <c r="C31" s="565"/>
      <c r="D31" s="568"/>
      <c r="E31" s="565"/>
      <c r="F31" s="42" t="s">
        <v>1434</v>
      </c>
      <c r="G31" s="44" t="s">
        <v>1435</v>
      </c>
      <c r="H31" s="94">
        <v>0.1</v>
      </c>
      <c r="I31" s="42" t="s">
        <v>1590</v>
      </c>
      <c r="J31" s="44" t="s">
        <v>1436</v>
      </c>
      <c r="K31" s="45"/>
      <c r="L31" s="45"/>
      <c r="M31" s="45"/>
      <c r="N31" s="45"/>
      <c r="O31" s="45"/>
      <c r="P31" s="45"/>
      <c r="Q31" s="45"/>
      <c r="R31" s="45"/>
      <c r="S31" s="45"/>
      <c r="T31" s="45"/>
      <c r="U31" s="45">
        <v>0.1</v>
      </c>
      <c r="V31" s="45"/>
      <c r="W31" s="566"/>
    </row>
    <row r="32" spans="1:23" s="100" customFormat="1" ht="87" customHeight="1" thickBot="1" x14ac:dyDescent="0.3">
      <c r="A32" s="568" t="str">
        <f>+'15. PAI-OAP'!F12</f>
        <v>6. Desarrollar y fortalecer los procesos institucionales, que garanticen la misionalidad de la Justicia Penal Militar y Policial.</v>
      </c>
      <c r="B32" s="568" t="str">
        <f>+'15. PAI-OAP'!G12</f>
        <v>19. Fortalecer el modelo de operación por procesos de la Entidad.</v>
      </c>
      <c r="C32" s="568" t="s">
        <v>40</v>
      </c>
      <c r="D32" s="568" t="str">
        <f>+'15. PAI-OAP'!L12</f>
        <v>Asesorar y apoyar la elaboración y actualización de los documentos del Sistema integrado de Gestión.</v>
      </c>
      <c r="E32" s="570" t="str">
        <f>+'15. PAI-OAP'!M12</f>
        <v>Asesorar y apoyar la elaboración y actualización del 100%  de los documentos del Sistema Integrado de Gestión (SIG) requeridos para la vigencia actual</v>
      </c>
      <c r="F32" s="42" t="s">
        <v>1414</v>
      </c>
      <c r="G32" s="44" t="s">
        <v>1437</v>
      </c>
      <c r="H32" s="94">
        <v>0.15</v>
      </c>
      <c r="I32" s="42" t="s">
        <v>1591</v>
      </c>
      <c r="J32" s="44" t="s">
        <v>1438</v>
      </c>
      <c r="K32" s="45"/>
      <c r="L32" s="45"/>
      <c r="M32" s="45"/>
      <c r="N32" s="45">
        <v>0.05</v>
      </c>
      <c r="O32" s="45"/>
      <c r="P32" s="45"/>
      <c r="Q32" s="45"/>
      <c r="R32" s="45">
        <v>0.05</v>
      </c>
      <c r="S32" s="45"/>
      <c r="T32" s="45"/>
      <c r="U32" s="45"/>
      <c r="V32" s="45">
        <v>0.05</v>
      </c>
      <c r="W32" s="566">
        <f>SUM(K32:V35)</f>
        <v>1</v>
      </c>
    </row>
    <row r="33" spans="1:23" s="100" customFormat="1" ht="87" customHeight="1" thickBot="1" x14ac:dyDescent="0.3">
      <c r="A33" s="568"/>
      <c r="B33" s="568"/>
      <c r="C33" s="568"/>
      <c r="D33" s="568"/>
      <c r="E33" s="570"/>
      <c r="F33" s="42" t="s">
        <v>1417</v>
      </c>
      <c r="G33" s="31" t="s">
        <v>1439</v>
      </c>
      <c r="H33" s="43">
        <v>0.15</v>
      </c>
      <c r="I33" s="30" t="s">
        <v>1440</v>
      </c>
      <c r="J33" s="31" t="s">
        <v>1441</v>
      </c>
      <c r="K33" s="45"/>
      <c r="L33" s="45"/>
      <c r="M33" s="45">
        <v>0.04</v>
      </c>
      <c r="N33" s="45"/>
      <c r="O33" s="45"/>
      <c r="P33" s="45">
        <v>0.04</v>
      </c>
      <c r="Q33" s="45"/>
      <c r="R33" s="45"/>
      <c r="S33" s="45">
        <v>0.04</v>
      </c>
      <c r="T33" s="45"/>
      <c r="U33" s="45"/>
      <c r="V33" s="45">
        <v>0.03</v>
      </c>
      <c r="W33" s="566"/>
    </row>
    <row r="34" spans="1:23" s="100" customFormat="1" ht="87" customHeight="1" thickBot="1" x14ac:dyDescent="0.3">
      <c r="A34" s="568"/>
      <c r="B34" s="568"/>
      <c r="C34" s="568"/>
      <c r="D34" s="568"/>
      <c r="E34" s="570"/>
      <c r="F34" s="42" t="s">
        <v>1421</v>
      </c>
      <c r="G34" s="44" t="s">
        <v>1442</v>
      </c>
      <c r="H34" s="94">
        <v>0.1</v>
      </c>
      <c r="I34" s="42" t="s">
        <v>1602</v>
      </c>
      <c r="J34" s="44" t="s">
        <v>1444</v>
      </c>
      <c r="K34" s="45">
        <v>0.1</v>
      </c>
      <c r="L34" s="45"/>
      <c r="M34" s="45"/>
      <c r="N34" s="45"/>
      <c r="O34" s="45"/>
      <c r="P34" s="45"/>
      <c r="Q34" s="45"/>
      <c r="R34" s="45"/>
      <c r="S34" s="45"/>
      <c r="T34" s="45"/>
      <c r="U34" s="45"/>
      <c r="V34" s="45"/>
      <c r="W34" s="566"/>
    </row>
    <row r="35" spans="1:23" s="100" customFormat="1" ht="79.5" customHeight="1" thickBot="1" x14ac:dyDescent="0.3">
      <c r="A35" s="568"/>
      <c r="B35" s="568"/>
      <c r="C35" s="568"/>
      <c r="D35" s="568"/>
      <c r="E35" s="570"/>
      <c r="F35" s="42" t="s">
        <v>1424</v>
      </c>
      <c r="G35" s="44" t="s">
        <v>1445</v>
      </c>
      <c r="H35" s="94">
        <v>0.6</v>
      </c>
      <c r="I35" s="42" t="s">
        <v>1603</v>
      </c>
      <c r="J35" s="44" t="s">
        <v>1446</v>
      </c>
      <c r="K35" s="45"/>
      <c r="L35" s="45"/>
      <c r="M35" s="45"/>
      <c r="N35" s="45">
        <v>0.2</v>
      </c>
      <c r="O35" s="45"/>
      <c r="P35" s="45"/>
      <c r="Q35" s="45"/>
      <c r="R35" s="45">
        <v>0.2</v>
      </c>
      <c r="S35" s="45"/>
      <c r="T35" s="45"/>
      <c r="U35" s="45">
        <v>0.2</v>
      </c>
      <c r="V35" s="45"/>
      <c r="W35" s="566"/>
    </row>
    <row r="36" spans="1:23" s="100" customFormat="1" ht="74.25" customHeight="1" thickBot="1" x14ac:dyDescent="0.3">
      <c r="A36" s="568" t="str">
        <f>+'15. PAI-OAP'!F13</f>
        <v>6. Desarrollar y fortalecer los procesos institucionales, que garanticen la misionalidad de la Justicia Penal Militar y Policial.</v>
      </c>
      <c r="B36" s="568" t="str">
        <f>+'15. PAI-OAP'!G13</f>
        <v>22. Impulsar los mecanismos de seguimiento y control a los avances en la implementación de las Políticas de Desempeño Institucional del Modelo Integrado de Planeación y Gestión - MIPG.</v>
      </c>
      <c r="C36" s="568" t="s">
        <v>40</v>
      </c>
      <c r="D36" s="568" t="str">
        <f>+'15. PAI-OAP'!L13</f>
        <v>Liderar  la integración y seguimiento de las políticas del MIPG para asegurar su implementación efectiva y contribuir a la mejora del  Desempeño Institucional.</v>
      </c>
      <c r="E36" s="570" t="str">
        <f>+'15. PAI-OAP'!M13</f>
        <v>Incrementar en 10  puntos el índice de transparencia institucional con respecto a la vigencia anterior. 
(Puntaje Vigencia Actual−Puntaje Vigencia Anterior)</v>
      </c>
      <c r="F36" s="42" t="s">
        <v>1447</v>
      </c>
      <c r="G36" s="44" t="s">
        <v>1448</v>
      </c>
      <c r="H36" s="94">
        <v>0.6</v>
      </c>
      <c r="I36" s="42" t="s">
        <v>1426</v>
      </c>
      <c r="J36" s="56" t="s">
        <v>1449</v>
      </c>
      <c r="K36" s="45"/>
      <c r="L36" s="45"/>
      <c r="M36" s="99"/>
      <c r="N36" s="45">
        <v>0.3</v>
      </c>
      <c r="O36" s="45"/>
      <c r="P36" s="45"/>
      <c r="Q36" s="45"/>
      <c r="R36" s="45">
        <v>0.3</v>
      </c>
      <c r="S36" s="45"/>
      <c r="T36" s="45"/>
      <c r="U36" s="45"/>
      <c r="V36" s="45"/>
      <c r="W36" s="566">
        <f>SUM(K36:V37)</f>
        <v>1</v>
      </c>
    </row>
    <row r="37" spans="1:23" s="100" customFormat="1" ht="60" customHeight="1" thickBot="1" x14ac:dyDescent="0.3">
      <c r="A37" s="568"/>
      <c r="B37" s="568"/>
      <c r="C37" s="568"/>
      <c r="D37" s="568"/>
      <c r="E37" s="570"/>
      <c r="F37" s="42" t="s">
        <v>1450</v>
      </c>
      <c r="G37" s="44" t="s">
        <v>1451</v>
      </c>
      <c r="H37" s="48">
        <v>0.4</v>
      </c>
      <c r="I37" s="42" t="s">
        <v>1605</v>
      </c>
      <c r="J37" s="56" t="s">
        <v>1452</v>
      </c>
      <c r="K37" s="45"/>
      <c r="L37" s="45"/>
      <c r="M37" s="99"/>
      <c r="N37" s="45"/>
      <c r="O37" s="45">
        <v>0.2</v>
      </c>
      <c r="P37" s="45"/>
      <c r="Q37" s="45"/>
      <c r="R37" s="45"/>
      <c r="S37" s="45">
        <v>0.2</v>
      </c>
      <c r="T37" s="45"/>
      <c r="U37" s="45"/>
      <c r="V37" s="45"/>
      <c r="W37" s="566"/>
    </row>
    <row r="38" spans="1:23" s="100" customFormat="1" ht="60" customHeight="1" thickBot="1" x14ac:dyDescent="0.3">
      <c r="A38" s="565" t="str">
        <f>+'15. PAI-OAP'!F14</f>
        <v>4. Fortalecer y articular los mecanismos de prevención y lucha contra la corrupción en la Justicia Penal Militar y Policial.</v>
      </c>
      <c r="B38" s="565" t="str">
        <f>+'15. PAI-OAP'!G14</f>
        <v>11. Implementar el Programa de Transparencia y Ética pública, en articulación con las estrategias sectoriales y los retos en materia de lucha contra la corrupción de la Entidad.</v>
      </c>
      <c r="C38" s="565" t="s">
        <v>40</v>
      </c>
      <c r="D38" s="568" t="str">
        <f>+'15. PAI-OAP'!L14</f>
        <v>Ejecutar las acciones establecidas en el marco de la Política de Lucha contra la corrupción y del anexo técnico del programa de Transparencia y Ética Pública (PTEP).</v>
      </c>
      <c r="E38" s="565" t="str">
        <f>+'15. PAI-OAP'!M14</f>
        <v>Incrementar en  10 puntos  el índice anticorrupción con respecto a la vigencia anterior. 
(Puntaje Vigencia Actual−Puntaje Vigencia Anterior)</v>
      </c>
      <c r="F38" s="42" t="s">
        <v>1453</v>
      </c>
      <c r="G38" s="44" t="s">
        <v>1454</v>
      </c>
      <c r="H38" s="94">
        <v>0.15</v>
      </c>
      <c r="I38" s="42" t="s">
        <v>1443</v>
      </c>
      <c r="J38" s="44" t="s">
        <v>1455</v>
      </c>
      <c r="K38" s="45">
        <v>0.15</v>
      </c>
      <c r="L38" s="45"/>
      <c r="M38" s="45"/>
      <c r="N38" s="45"/>
      <c r="O38" s="45"/>
      <c r="P38" s="45"/>
      <c r="Q38" s="99"/>
      <c r="R38" s="45"/>
      <c r="S38" s="45"/>
      <c r="T38" s="45"/>
      <c r="U38" s="45"/>
      <c r="V38" s="45"/>
      <c r="W38" s="566">
        <f>SUM(K38:V45)</f>
        <v>1</v>
      </c>
    </row>
    <row r="39" spans="1:23" s="100" customFormat="1" ht="93.75" customHeight="1" thickBot="1" x14ac:dyDescent="0.3">
      <c r="A39" s="565"/>
      <c r="B39" s="565"/>
      <c r="C39" s="565"/>
      <c r="D39" s="568"/>
      <c r="E39" s="565"/>
      <c r="F39" s="42" t="s">
        <v>1456</v>
      </c>
      <c r="G39" s="44" t="s">
        <v>1457</v>
      </c>
      <c r="H39" s="94">
        <v>0.1</v>
      </c>
      <c r="I39" s="42" t="s">
        <v>1443</v>
      </c>
      <c r="J39" s="44" t="s">
        <v>1458</v>
      </c>
      <c r="K39" s="45">
        <v>0.03</v>
      </c>
      <c r="L39" s="45"/>
      <c r="M39" s="45"/>
      <c r="N39" s="45"/>
      <c r="O39" s="45">
        <v>0.03</v>
      </c>
      <c r="P39" s="45"/>
      <c r="Q39" s="45"/>
      <c r="R39" s="45"/>
      <c r="S39" s="45">
        <v>0.04</v>
      </c>
      <c r="T39" s="45"/>
      <c r="U39" s="45"/>
      <c r="V39" s="45"/>
      <c r="W39" s="566"/>
    </row>
    <row r="40" spans="1:23" s="100" customFormat="1" ht="60" customHeight="1" thickBot="1" x14ac:dyDescent="0.3">
      <c r="A40" s="565"/>
      <c r="B40" s="565"/>
      <c r="C40" s="565"/>
      <c r="D40" s="568"/>
      <c r="E40" s="565"/>
      <c r="F40" s="42" t="s">
        <v>1459</v>
      </c>
      <c r="G40" s="44" t="s">
        <v>1460</v>
      </c>
      <c r="H40" s="94">
        <v>0.15</v>
      </c>
      <c r="I40" s="42" t="s">
        <v>1443</v>
      </c>
      <c r="J40" s="44" t="s">
        <v>1461</v>
      </c>
      <c r="K40" s="45">
        <v>0.08</v>
      </c>
      <c r="L40" s="45"/>
      <c r="M40" s="45"/>
      <c r="N40" s="45"/>
      <c r="O40" s="45"/>
      <c r="P40" s="45"/>
      <c r="Q40" s="99"/>
      <c r="R40" s="45"/>
      <c r="S40" s="45"/>
      <c r="T40" s="45">
        <v>7.0000000000000007E-2</v>
      </c>
      <c r="U40" s="45"/>
      <c r="V40" s="45"/>
      <c r="W40" s="566"/>
    </row>
    <row r="41" spans="1:23" s="100" customFormat="1" ht="60" customHeight="1" thickBot="1" x14ac:dyDescent="0.3">
      <c r="A41" s="565"/>
      <c r="B41" s="565"/>
      <c r="C41" s="565"/>
      <c r="D41" s="568"/>
      <c r="E41" s="565"/>
      <c r="F41" s="42" t="s">
        <v>1462</v>
      </c>
      <c r="G41" s="44" t="s">
        <v>1463</v>
      </c>
      <c r="H41" s="94">
        <v>0.1</v>
      </c>
      <c r="I41" s="42" t="s">
        <v>1464</v>
      </c>
      <c r="J41" s="44" t="s">
        <v>1465</v>
      </c>
      <c r="K41" s="45"/>
      <c r="L41" s="45">
        <v>0.1</v>
      </c>
      <c r="M41" s="45"/>
      <c r="N41" s="45"/>
      <c r="O41" s="45"/>
      <c r="P41" s="45"/>
      <c r="Q41" s="99"/>
      <c r="R41" s="45"/>
      <c r="S41" s="45"/>
      <c r="T41" s="45"/>
      <c r="U41" s="45"/>
      <c r="V41" s="45"/>
      <c r="W41" s="566"/>
    </row>
    <row r="42" spans="1:23" s="100" customFormat="1" ht="60" customHeight="1" thickBot="1" x14ac:dyDescent="0.3">
      <c r="A42" s="565"/>
      <c r="B42" s="565" t="s">
        <v>91</v>
      </c>
      <c r="C42" s="565"/>
      <c r="D42" s="568"/>
      <c r="E42" s="565"/>
      <c r="F42" s="42" t="s">
        <v>1466</v>
      </c>
      <c r="G42" s="44" t="s">
        <v>1467</v>
      </c>
      <c r="H42" s="94">
        <v>0.1</v>
      </c>
      <c r="I42" s="42" t="s">
        <v>1464</v>
      </c>
      <c r="J42" s="44" t="s">
        <v>1468</v>
      </c>
      <c r="K42" s="45">
        <v>0.1</v>
      </c>
      <c r="L42" s="45"/>
      <c r="M42" s="45"/>
      <c r="N42" s="45"/>
      <c r="O42" s="45"/>
      <c r="P42" s="45"/>
      <c r="Q42" s="99"/>
      <c r="R42" s="45"/>
      <c r="S42" s="45"/>
      <c r="T42" s="45"/>
      <c r="U42" s="45"/>
      <c r="V42" s="45"/>
      <c r="W42" s="566"/>
    </row>
    <row r="43" spans="1:23" s="100" customFormat="1" ht="60" customHeight="1" thickBot="1" x14ac:dyDescent="0.3">
      <c r="A43" s="565"/>
      <c r="B43" s="565"/>
      <c r="C43" s="565"/>
      <c r="D43" s="568"/>
      <c r="E43" s="565"/>
      <c r="F43" s="42" t="s">
        <v>1469</v>
      </c>
      <c r="G43" s="44" t="s">
        <v>1470</v>
      </c>
      <c r="H43" s="94">
        <v>0.15</v>
      </c>
      <c r="I43" s="42" t="s">
        <v>1464</v>
      </c>
      <c r="J43" s="44" t="s">
        <v>1471</v>
      </c>
      <c r="K43" s="45"/>
      <c r="L43" s="45"/>
      <c r="M43" s="99"/>
      <c r="N43" s="45">
        <v>0.15</v>
      </c>
      <c r="O43" s="45"/>
      <c r="P43" s="45"/>
      <c r="Q43" s="99"/>
      <c r="R43" s="45"/>
      <c r="S43" s="45"/>
      <c r="T43" s="45"/>
      <c r="U43" s="45"/>
      <c r="V43" s="45"/>
      <c r="W43" s="566"/>
    </row>
    <row r="44" spans="1:23" s="100" customFormat="1" ht="60" customHeight="1" thickBot="1" x14ac:dyDescent="0.3">
      <c r="A44" s="565"/>
      <c r="B44" s="565"/>
      <c r="C44" s="565"/>
      <c r="D44" s="568"/>
      <c r="E44" s="565"/>
      <c r="F44" s="42" t="s">
        <v>1472</v>
      </c>
      <c r="G44" s="44" t="s">
        <v>1473</v>
      </c>
      <c r="H44" s="94">
        <v>0.15</v>
      </c>
      <c r="I44" s="42" t="s">
        <v>1464</v>
      </c>
      <c r="J44" s="44" t="s">
        <v>1474</v>
      </c>
      <c r="K44" s="45"/>
      <c r="L44" s="45"/>
      <c r="M44" s="99"/>
      <c r="N44" s="45"/>
      <c r="O44" s="45">
        <v>7.0000000000000007E-2</v>
      </c>
      <c r="P44" s="45"/>
      <c r="Q44" s="99"/>
      <c r="R44" s="45"/>
      <c r="S44" s="45">
        <v>0.08</v>
      </c>
      <c r="T44" s="45"/>
      <c r="U44" s="45"/>
      <c r="V44" s="45"/>
      <c r="W44" s="566"/>
    </row>
    <row r="45" spans="1:23" s="100" customFormat="1" ht="60" customHeight="1" thickBot="1" x14ac:dyDescent="0.3">
      <c r="A45" s="565"/>
      <c r="B45" s="565"/>
      <c r="C45" s="565"/>
      <c r="D45" s="568"/>
      <c r="E45" s="565"/>
      <c r="F45" s="42" t="s">
        <v>1475</v>
      </c>
      <c r="G45" s="44" t="s">
        <v>1476</v>
      </c>
      <c r="H45" s="94">
        <v>0.1</v>
      </c>
      <c r="I45" s="42" t="s">
        <v>1593</v>
      </c>
      <c r="J45" s="44" t="s">
        <v>1477</v>
      </c>
      <c r="K45" s="45"/>
      <c r="L45" s="45"/>
      <c r="M45" s="45">
        <v>0.1</v>
      </c>
      <c r="N45" s="45"/>
      <c r="O45" s="45"/>
      <c r="P45" s="45"/>
      <c r="Q45" s="99"/>
      <c r="R45" s="45"/>
      <c r="S45" s="45"/>
      <c r="T45" s="45"/>
      <c r="U45" s="45"/>
      <c r="V45" s="45"/>
      <c r="W45" s="566"/>
    </row>
    <row r="46" spans="1:23" s="104" customFormat="1" ht="60" customHeight="1" thickBot="1" x14ac:dyDescent="0.25">
      <c r="A46" s="565" t="str">
        <f>+'15. PAI-OAP'!F16</f>
        <v>8. Fortalecer la infraestructura y el suministro de recursos para la Justicia Penal Militar y Policial.</v>
      </c>
      <c r="B46" s="568" t="str">
        <f>+'15. PAI-OAP'!G16</f>
        <v>38. Mantener la gestión y optimización de los recursos financieros </v>
      </c>
      <c r="C46" s="565" t="s">
        <v>40</v>
      </c>
      <c r="D46" s="568" t="str">
        <f>+'15. PAI-OAP'!L16</f>
        <v>Desagregar, ejecutar y controlar el presupuesto general de la Entidad en correspondencia con las necesidades institucionales y las políticas nacionales en materia financiera.</v>
      </c>
      <c r="E46" s="570" t="str">
        <f>+'15. PAI-OAP'!M16</f>
        <v>&gt; al 90% la ejecución presupuestal</v>
      </c>
      <c r="F46" s="42" t="s">
        <v>1478</v>
      </c>
      <c r="G46" s="560" t="s">
        <v>1479</v>
      </c>
      <c r="H46" s="94">
        <v>0.15</v>
      </c>
      <c r="I46" s="42" t="s">
        <v>1480</v>
      </c>
      <c r="J46" s="560" t="s">
        <v>1481</v>
      </c>
      <c r="K46" s="45"/>
      <c r="L46" s="45">
        <v>0.15</v>
      </c>
      <c r="M46" s="45"/>
      <c r="N46" s="45"/>
      <c r="O46" s="45"/>
      <c r="P46" s="45"/>
      <c r="Q46" s="45"/>
      <c r="R46" s="45"/>
      <c r="S46" s="45"/>
      <c r="T46" s="45"/>
      <c r="U46" s="45"/>
      <c r="V46" s="45"/>
      <c r="W46" s="566">
        <f>SUM(K46:V50)</f>
        <v>1</v>
      </c>
    </row>
    <row r="47" spans="1:23" s="104" customFormat="1" ht="90" customHeight="1" thickBot="1" x14ac:dyDescent="0.25">
      <c r="A47" s="565"/>
      <c r="B47" s="568"/>
      <c r="C47" s="565"/>
      <c r="D47" s="568"/>
      <c r="E47" s="570"/>
      <c r="F47" s="42" t="s">
        <v>1482</v>
      </c>
      <c r="G47" s="560" t="s">
        <v>1483</v>
      </c>
      <c r="H47" s="94">
        <v>0.25</v>
      </c>
      <c r="I47" s="42" t="s">
        <v>1480</v>
      </c>
      <c r="J47" s="560" t="s">
        <v>1484</v>
      </c>
      <c r="K47" s="45">
        <v>0.1</v>
      </c>
      <c r="L47" s="45"/>
      <c r="M47" s="45"/>
      <c r="N47" s="45">
        <v>0.05</v>
      </c>
      <c r="O47" s="45"/>
      <c r="P47" s="45"/>
      <c r="Q47" s="45">
        <v>0.05</v>
      </c>
      <c r="R47" s="45"/>
      <c r="S47" s="45"/>
      <c r="T47" s="45">
        <v>0.05</v>
      </c>
      <c r="U47" s="45"/>
      <c r="V47" s="45"/>
      <c r="W47" s="566"/>
    </row>
    <row r="48" spans="1:23" s="104" customFormat="1" ht="96" customHeight="1" thickBot="1" x14ac:dyDescent="0.25">
      <c r="A48" s="565"/>
      <c r="B48" s="568"/>
      <c r="C48" s="565"/>
      <c r="D48" s="568"/>
      <c r="E48" s="570"/>
      <c r="F48" s="42" t="s">
        <v>1485</v>
      </c>
      <c r="G48" s="560" t="s">
        <v>1486</v>
      </c>
      <c r="H48" s="94">
        <v>0.25</v>
      </c>
      <c r="I48" s="42" t="s">
        <v>1480</v>
      </c>
      <c r="J48" s="560" t="s">
        <v>1487</v>
      </c>
      <c r="K48" s="45"/>
      <c r="L48" s="45"/>
      <c r="M48" s="45">
        <v>0.15</v>
      </c>
      <c r="N48" s="45">
        <v>0.1</v>
      </c>
      <c r="O48" s="45"/>
      <c r="P48" s="45"/>
      <c r="Q48" s="45"/>
      <c r="R48" s="45"/>
      <c r="S48" s="45"/>
      <c r="T48" s="45"/>
      <c r="U48" s="45"/>
      <c r="V48" s="45"/>
      <c r="W48" s="566"/>
    </row>
    <row r="49" spans="1:23" s="104" customFormat="1" ht="96" customHeight="1" thickBot="1" x14ac:dyDescent="0.25">
      <c r="A49" s="565"/>
      <c r="B49" s="568"/>
      <c r="C49" s="565"/>
      <c r="D49" s="568"/>
      <c r="E49" s="570"/>
      <c r="F49" s="42" t="s">
        <v>1488</v>
      </c>
      <c r="G49" s="560" t="s">
        <v>1489</v>
      </c>
      <c r="H49" s="94">
        <v>0.25</v>
      </c>
      <c r="I49" s="42" t="s">
        <v>1480</v>
      </c>
      <c r="J49" s="560" t="s">
        <v>1490</v>
      </c>
      <c r="K49" s="45">
        <v>0.05</v>
      </c>
      <c r="L49" s="45">
        <v>0.05</v>
      </c>
      <c r="M49" s="45">
        <v>0.05</v>
      </c>
      <c r="N49" s="45">
        <v>0.1</v>
      </c>
      <c r="O49" s="45"/>
      <c r="P49" s="45"/>
      <c r="Q49" s="45"/>
      <c r="R49" s="45"/>
      <c r="S49" s="45"/>
      <c r="T49" s="45"/>
      <c r="U49" s="45"/>
      <c r="V49" s="45"/>
      <c r="W49" s="566"/>
    </row>
    <row r="50" spans="1:23" s="104" customFormat="1" ht="87.75" customHeight="1" thickBot="1" x14ac:dyDescent="0.25">
      <c r="A50" s="565"/>
      <c r="B50" s="568"/>
      <c r="C50" s="565"/>
      <c r="D50" s="568"/>
      <c r="E50" s="570"/>
      <c r="F50" s="42" t="s">
        <v>1491</v>
      </c>
      <c r="G50" s="560" t="s">
        <v>1492</v>
      </c>
      <c r="H50" s="94">
        <v>0.1</v>
      </c>
      <c r="I50" s="42" t="s">
        <v>1480</v>
      </c>
      <c r="J50" s="560" t="s">
        <v>1594</v>
      </c>
      <c r="K50" s="45"/>
      <c r="L50" s="561">
        <v>0.01</v>
      </c>
      <c r="M50" s="561">
        <v>0.01</v>
      </c>
      <c r="N50" s="561">
        <v>0.01</v>
      </c>
      <c r="O50" s="561">
        <v>0.01</v>
      </c>
      <c r="P50" s="561">
        <v>0.01</v>
      </c>
      <c r="Q50" s="561">
        <v>0.01</v>
      </c>
      <c r="R50" s="561">
        <v>0.01</v>
      </c>
      <c r="S50" s="561">
        <v>0.01</v>
      </c>
      <c r="T50" s="561">
        <v>0.01</v>
      </c>
      <c r="U50" s="561">
        <v>0.01</v>
      </c>
      <c r="V50" s="45"/>
      <c r="W50" s="566"/>
    </row>
    <row r="51" spans="1:23" s="104" customFormat="1" ht="71.25" customHeight="1" thickBot="1" x14ac:dyDescent="0.25">
      <c r="A51" s="568" t="str">
        <f>+'15. PAI-OAP'!F17</f>
        <v>6. Desarrollar y fortalecer los procesos institucionales, que garanticen la misionalidad de la Justicia Penal Militar y Policial.</v>
      </c>
      <c r="B51" s="569" t="str">
        <f>+'15. PAI-OAP'!G17</f>
        <v>27. Mejorar la eficiencia en la prestación de los servicios internos y externos de los procesos de la Justicia Penal Militar y Policial, mediante el fortalecimiento de la gestión estadística.</v>
      </c>
      <c r="C51" s="568" t="s">
        <v>40</v>
      </c>
      <c r="D51" s="568" t="str">
        <f>+'15. PAI-OAP'!L17</f>
        <v xml:space="preserve">Implementar el Plan de Gestión estadística </v>
      </c>
      <c r="E51" s="570" t="s">
        <v>1353</v>
      </c>
      <c r="F51" s="42" t="s">
        <v>1493</v>
      </c>
      <c r="G51" s="44" t="s">
        <v>1494</v>
      </c>
      <c r="H51" s="94">
        <v>0.25</v>
      </c>
      <c r="I51" s="42" t="s">
        <v>1373</v>
      </c>
      <c r="J51" s="56" t="s">
        <v>1495</v>
      </c>
      <c r="K51" s="45">
        <v>0.25</v>
      </c>
      <c r="L51" s="45"/>
      <c r="M51" s="99"/>
      <c r="N51" s="45"/>
      <c r="O51" s="45"/>
      <c r="P51" s="45"/>
      <c r="Q51" s="45"/>
      <c r="R51" s="562"/>
      <c r="S51" s="45"/>
      <c r="T51" s="45"/>
      <c r="U51" s="45"/>
      <c r="V51" s="45"/>
      <c r="W51" s="566">
        <f>SUM(K51:V54)</f>
        <v>1</v>
      </c>
    </row>
    <row r="52" spans="1:23" s="104" customFormat="1" ht="71.25" customHeight="1" thickBot="1" x14ac:dyDescent="0.25">
      <c r="A52" s="568"/>
      <c r="B52" s="569"/>
      <c r="C52" s="568"/>
      <c r="D52" s="568"/>
      <c r="E52" s="570"/>
      <c r="F52" s="42" t="s">
        <v>1496</v>
      </c>
      <c r="G52" s="44" t="s">
        <v>1497</v>
      </c>
      <c r="H52" s="94">
        <v>0.25</v>
      </c>
      <c r="I52" s="42" t="s">
        <v>1373</v>
      </c>
      <c r="J52" s="56" t="s">
        <v>1498</v>
      </c>
      <c r="K52" s="45"/>
      <c r="L52" s="45"/>
      <c r="M52" s="45"/>
      <c r="N52" s="45"/>
      <c r="O52" s="45"/>
      <c r="P52" s="45">
        <v>0.12</v>
      </c>
      <c r="Q52" s="45"/>
      <c r="R52" s="45"/>
      <c r="S52" s="45"/>
      <c r="T52" s="45"/>
      <c r="U52" s="45"/>
      <c r="V52" s="45">
        <v>0.13</v>
      </c>
      <c r="W52" s="566"/>
    </row>
    <row r="53" spans="1:23" s="104" customFormat="1" ht="71.25" customHeight="1" thickBot="1" x14ac:dyDescent="0.25">
      <c r="A53" s="568"/>
      <c r="B53" s="569"/>
      <c r="C53" s="568"/>
      <c r="D53" s="568"/>
      <c r="E53" s="570"/>
      <c r="F53" s="42" t="s">
        <v>1499</v>
      </c>
      <c r="G53" s="44" t="s">
        <v>1595</v>
      </c>
      <c r="H53" s="94">
        <v>0.25</v>
      </c>
      <c r="I53" s="42" t="s">
        <v>1373</v>
      </c>
      <c r="J53" s="56" t="s">
        <v>1500</v>
      </c>
      <c r="K53" s="45">
        <v>0.25</v>
      </c>
      <c r="L53" s="45"/>
      <c r="M53" s="99"/>
      <c r="N53" s="45"/>
      <c r="O53" s="45"/>
      <c r="P53" s="45"/>
      <c r="Q53" s="45"/>
      <c r="R53" s="562"/>
      <c r="S53" s="45"/>
      <c r="T53" s="45"/>
      <c r="U53" s="45"/>
      <c r="V53" s="45"/>
      <c r="W53" s="566"/>
    </row>
    <row r="54" spans="1:23" s="104" customFormat="1" ht="60" customHeight="1" thickBot="1" x14ac:dyDescent="0.25">
      <c r="A54" s="568"/>
      <c r="B54" s="569"/>
      <c r="C54" s="568"/>
      <c r="D54" s="568"/>
      <c r="E54" s="570"/>
      <c r="F54" s="42" t="s">
        <v>1501</v>
      </c>
      <c r="G54" s="44" t="s">
        <v>1502</v>
      </c>
      <c r="H54" s="94">
        <v>0.25</v>
      </c>
      <c r="I54" s="42" t="s">
        <v>1373</v>
      </c>
      <c r="J54" s="56" t="s">
        <v>1503</v>
      </c>
      <c r="K54" s="45"/>
      <c r="L54" s="45"/>
      <c r="M54" s="99"/>
      <c r="N54" s="45">
        <v>0.1</v>
      </c>
      <c r="O54" s="45"/>
      <c r="P54" s="45"/>
      <c r="Q54" s="45"/>
      <c r="R54" s="45">
        <v>0.1</v>
      </c>
      <c r="S54" s="45"/>
      <c r="T54" s="45"/>
      <c r="U54" s="45">
        <v>0.05</v>
      </c>
      <c r="V54" s="45"/>
      <c r="W54" s="566"/>
    </row>
    <row r="55" spans="1:23" s="104" customFormat="1" ht="60" customHeight="1" thickBot="1" x14ac:dyDescent="0.25">
      <c r="A55" s="565" t="str">
        <f>+'15. PAI-OAP'!F18</f>
        <v>6. Desarrollar y fortalecer los procesos institucionales, que garanticen la misionalidad de la Justicia Penal Militar y Policial.</v>
      </c>
      <c r="B55" s="565" t="str">
        <f>+'15. PAI-OAP'!G18</f>
        <v>22. Impulsar los mecanismos de seguimiento y control a los avances en la implementación de las Políticas de Desempeño Institucional del Modelo Integrado de Planeación y Gestión - MIPG.</v>
      </c>
      <c r="C55" s="565" t="s">
        <v>40</v>
      </c>
      <c r="D55" s="568" t="str">
        <f>+'15. PAI-OAP'!L18</f>
        <v>Ejecutar las acciones definidas por la dependencia para dar cumplimiento a los planes de trabajo de las políticas del MIPG bajo su responsabilidad.</v>
      </c>
      <c r="E55" s="565" t="str">
        <f>+'15. PAI-OAP'!M18</f>
        <v>Incrementar en 10 puntos la medición del Índice de Desempeño - IDI</v>
      </c>
      <c r="F55" s="42" t="s">
        <v>1504</v>
      </c>
      <c r="G55" s="44" t="s">
        <v>1505</v>
      </c>
      <c r="H55" s="48">
        <v>0.2</v>
      </c>
      <c r="I55" s="42" t="s">
        <v>1440</v>
      </c>
      <c r="J55" s="56" t="s">
        <v>1596</v>
      </c>
      <c r="K55" s="45">
        <v>0.1</v>
      </c>
      <c r="L55" s="45">
        <v>0.1</v>
      </c>
      <c r="M55" s="45"/>
      <c r="N55" s="45"/>
      <c r="O55" s="45"/>
      <c r="P55" s="45"/>
      <c r="Q55" s="45"/>
      <c r="R55" s="45"/>
      <c r="S55" s="45"/>
      <c r="T55" s="45"/>
      <c r="U55" s="45"/>
      <c r="V55" s="45"/>
      <c r="W55" s="566">
        <f>SUM(K55:V59)</f>
        <v>0.99999999999999989</v>
      </c>
    </row>
    <row r="56" spans="1:23" s="104" customFormat="1" ht="67.5" customHeight="1" thickBot="1" x14ac:dyDescent="0.25">
      <c r="A56" s="565"/>
      <c r="B56" s="565"/>
      <c r="C56" s="565"/>
      <c r="D56" s="568"/>
      <c r="E56" s="565"/>
      <c r="F56" s="42" t="s">
        <v>1506</v>
      </c>
      <c r="G56" s="44" t="s">
        <v>1507</v>
      </c>
      <c r="H56" s="94">
        <v>0.2</v>
      </c>
      <c r="I56" s="42" t="s">
        <v>1440</v>
      </c>
      <c r="J56" s="56" t="s">
        <v>1597</v>
      </c>
      <c r="K56" s="45"/>
      <c r="L56" s="45">
        <v>0.2</v>
      </c>
      <c r="M56" s="45"/>
      <c r="N56" s="45"/>
      <c r="O56" s="45"/>
      <c r="P56" s="45"/>
      <c r="Q56" s="45"/>
      <c r="R56" s="45"/>
      <c r="S56" s="45"/>
      <c r="T56" s="45"/>
      <c r="U56" s="45"/>
      <c r="V56" s="45"/>
      <c r="W56" s="566"/>
    </row>
    <row r="57" spans="1:23" s="104" customFormat="1" ht="75" customHeight="1" thickBot="1" x14ac:dyDescent="0.25">
      <c r="A57" s="565"/>
      <c r="B57" s="565"/>
      <c r="C57" s="565"/>
      <c r="D57" s="568"/>
      <c r="E57" s="565"/>
      <c r="F57" s="42" t="s">
        <v>1508</v>
      </c>
      <c r="G57" s="44" t="s">
        <v>1509</v>
      </c>
      <c r="H57" s="94">
        <v>0.2</v>
      </c>
      <c r="I57" s="42" t="s">
        <v>1440</v>
      </c>
      <c r="J57" s="567" t="s">
        <v>1598</v>
      </c>
      <c r="K57" s="45"/>
      <c r="L57" s="45"/>
      <c r="M57" s="45"/>
      <c r="N57" s="45"/>
      <c r="O57" s="45"/>
      <c r="P57" s="45">
        <v>0.1</v>
      </c>
      <c r="Q57" s="45"/>
      <c r="R57" s="45"/>
      <c r="S57" s="45"/>
      <c r="T57" s="45"/>
      <c r="U57" s="45">
        <v>0.1</v>
      </c>
      <c r="V57" s="45"/>
      <c r="W57" s="566"/>
    </row>
    <row r="58" spans="1:23" s="104" customFormat="1" ht="60" customHeight="1" thickBot="1" x14ac:dyDescent="0.25">
      <c r="A58" s="565"/>
      <c r="B58" s="565"/>
      <c r="C58" s="565"/>
      <c r="D58" s="568"/>
      <c r="E58" s="565"/>
      <c r="F58" s="42" t="s">
        <v>1510</v>
      </c>
      <c r="G58" s="44" t="s">
        <v>1511</v>
      </c>
      <c r="H58" s="94">
        <v>0.2</v>
      </c>
      <c r="I58" s="42" t="s">
        <v>1440</v>
      </c>
      <c r="J58" s="567"/>
      <c r="K58" s="45"/>
      <c r="L58" s="45"/>
      <c r="M58" s="45"/>
      <c r="N58" s="45"/>
      <c r="O58" s="45"/>
      <c r="P58" s="45"/>
      <c r="Q58" s="45">
        <v>0.1</v>
      </c>
      <c r="R58" s="45"/>
      <c r="S58" s="45"/>
      <c r="T58" s="45"/>
      <c r="U58" s="45"/>
      <c r="V58" s="45">
        <v>0.1</v>
      </c>
      <c r="W58" s="566"/>
    </row>
    <row r="59" spans="1:23" s="104" customFormat="1" ht="55.5" customHeight="1" thickBot="1" x14ac:dyDescent="0.25">
      <c r="A59" s="565"/>
      <c r="B59" s="565"/>
      <c r="C59" s="565"/>
      <c r="D59" s="568"/>
      <c r="E59" s="565"/>
      <c r="F59" s="42" t="s">
        <v>1512</v>
      </c>
      <c r="G59" s="44" t="s">
        <v>1513</v>
      </c>
      <c r="H59" s="94">
        <v>0.2</v>
      </c>
      <c r="I59" s="42" t="s">
        <v>1440</v>
      </c>
      <c r="J59" s="556" t="s">
        <v>1514</v>
      </c>
      <c r="K59" s="45"/>
      <c r="L59" s="45"/>
      <c r="M59" s="45"/>
      <c r="N59" s="45"/>
      <c r="O59" s="45"/>
      <c r="P59" s="45"/>
      <c r="Q59" s="45">
        <v>0.1</v>
      </c>
      <c r="R59" s="45"/>
      <c r="S59" s="45"/>
      <c r="T59" s="45"/>
      <c r="U59" s="45"/>
      <c r="V59" s="45">
        <v>0.1</v>
      </c>
      <c r="W59" s="566"/>
    </row>
  </sheetData>
  <sheetProtection formatCells="0" selectLockedCells="1" selectUnlockedCells="1"/>
  <mergeCells count="79">
    <mergeCell ref="A25:A31"/>
    <mergeCell ref="C46:C50"/>
    <mergeCell ref="D46:D50"/>
    <mergeCell ref="E46:E50"/>
    <mergeCell ref="D32:D35"/>
    <mergeCell ref="D36:D37"/>
    <mergeCell ref="D38:D45"/>
    <mergeCell ref="A36:A37"/>
    <mergeCell ref="B36:B37"/>
    <mergeCell ref="C36:C37"/>
    <mergeCell ref="B46:B50"/>
    <mergeCell ref="A46:A50"/>
    <mergeCell ref="C38:C45"/>
    <mergeCell ref="A38:A45"/>
    <mergeCell ref="B38:B41"/>
    <mergeCell ref="A22:A23"/>
    <mergeCell ref="D22:D24"/>
    <mergeCell ref="D7:D13"/>
    <mergeCell ref="B7:B13"/>
    <mergeCell ref="C22:C24"/>
    <mergeCell ref="C7:C13"/>
    <mergeCell ref="C14:C21"/>
    <mergeCell ref="A7:A13"/>
    <mergeCell ref="A14:A21"/>
    <mergeCell ref="S5:V5"/>
    <mergeCell ref="F5:F6"/>
    <mergeCell ref="A1:W3"/>
    <mergeCell ref="A4:B4"/>
    <mergeCell ref="C4:W4"/>
    <mergeCell ref="A5:A6"/>
    <mergeCell ref="B5:B6"/>
    <mergeCell ref="C5:C6"/>
    <mergeCell ref="D5:D6"/>
    <mergeCell ref="G5:G6"/>
    <mergeCell ref="W5:W6"/>
    <mergeCell ref="H5:H6"/>
    <mergeCell ref="I5:I6"/>
    <mergeCell ref="J5:J6"/>
    <mergeCell ref="K5:N5"/>
    <mergeCell ref="O5:R5"/>
    <mergeCell ref="E5:E6"/>
    <mergeCell ref="E32:E35"/>
    <mergeCell ref="E36:E37"/>
    <mergeCell ref="E7:E13"/>
    <mergeCell ref="E38:E45"/>
    <mergeCell ref="E22:E24"/>
    <mergeCell ref="E25:E31"/>
    <mergeCell ref="W14:W21"/>
    <mergeCell ref="W22:W24"/>
    <mergeCell ref="E14:E21"/>
    <mergeCell ref="W7:W13"/>
    <mergeCell ref="B51:B54"/>
    <mergeCell ref="E51:E54"/>
    <mergeCell ref="C51:C54"/>
    <mergeCell ref="D51:D54"/>
    <mergeCell ref="B32:B35"/>
    <mergeCell ref="C32:C35"/>
    <mergeCell ref="B22:B24"/>
    <mergeCell ref="B14:B21"/>
    <mergeCell ref="D14:D21"/>
    <mergeCell ref="B25:B31"/>
    <mergeCell ref="C25:C31"/>
    <mergeCell ref="D25:D31"/>
    <mergeCell ref="A55:A59"/>
    <mergeCell ref="B55:B59"/>
    <mergeCell ref="W36:W37"/>
    <mergeCell ref="W25:W31"/>
    <mergeCell ref="W32:W35"/>
    <mergeCell ref="W38:W45"/>
    <mergeCell ref="W46:W50"/>
    <mergeCell ref="J57:J58"/>
    <mergeCell ref="E55:E59"/>
    <mergeCell ref="D55:D59"/>
    <mergeCell ref="C55:C59"/>
    <mergeCell ref="W55:W59"/>
    <mergeCell ref="W51:W54"/>
    <mergeCell ref="A51:A54"/>
    <mergeCell ref="A32:A35"/>
    <mergeCell ref="B42:B45"/>
  </mergeCells>
  <phoneticPr fontId="23" type="noConversion"/>
  <conditionalFormatting sqref="K16:K17">
    <cfRule type="colorScale" priority="68">
      <colorScale>
        <cfvo type="min"/>
        <cfvo type="max"/>
        <color theme="0" tint="-0.14999847407452621"/>
        <color theme="0" tint="-0.14999847407452621"/>
      </colorScale>
    </cfRule>
  </conditionalFormatting>
  <conditionalFormatting sqref="K55">
    <cfRule type="colorScale" priority="56">
      <colorScale>
        <cfvo type="min"/>
        <cfvo type="max"/>
        <color theme="0" tint="-0.14999847407452621"/>
        <color theme="0" tint="-0.14999847407452621"/>
      </colorScale>
    </cfRule>
  </conditionalFormatting>
  <conditionalFormatting sqref="K57">
    <cfRule type="colorScale" priority="40">
      <colorScale>
        <cfvo type="min"/>
        <cfvo type="max"/>
        <color theme="0" tint="-0.14999847407452621"/>
        <color theme="0" tint="-0.14999847407452621"/>
      </colorScale>
    </cfRule>
  </conditionalFormatting>
  <conditionalFormatting sqref="K58">
    <cfRule type="colorScale" priority="44">
      <colorScale>
        <cfvo type="min"/>
        <cfvo type="max"/>
        <color theme="0" tint="-0.14999847407452621"/>
        <color theme="0" tint="-0.14999847407452621"/>
      </colorScale>
    </cfRule>
  </conditionalFormatting>
  <conditionalFormatting sqref="K36:L36 N36:V36">
    <cfRule type="colorScale" priority="30">
      <colorScale>
        <cfvo type="min"/>
        <cfvo type="max"/>
        <color theme="0" tint="-0.14999847407452621"/>
        <color theme="0" tint="-0.14999847407452621"/>
      </colorScale>
    </cfRule>
  </conditionalFormatting>
  <conditionalFormatting sqref="K37:L37 N37:V37">
    <cfRule type="colorScale" priority="2">
      <colorScale>
        <cfvo type="min"/>
        <cfvo type="max"/>
        <color theme="0" tint="-0.14999847407452621"/>
        <color theme="0" tint="-0.14999847407452621"/>
      </colorScale>
    </cfRule>
  </conditionalFormatting>
  <conditionalFormatting sqref="K51:L51 K31:S31 N51:V51 N53:V54 K53:L54 K30 V30:V31 K46:V50">
    <cfRule type="colorScale" priority="1409">
      <colorScale>
        <cfvo type="min"/>
        <cfvo type="max"/>
        <color theme="0" tint="-0.14999847407452621"/>
        <color theme="0" tint="-0.14999847407452621"/>
      </colorScale>
    </cfRule>
  </conditionalFormatting>
  <conditionalFormatting sqref="K29:S29">
    <cfRule type="colorScale" priority="34">
      <colorScale>
        <cfvo type="min"/>
        <cfvo type="max"/>
        <color theme="0" tint="-0.14999847407452621"/>
        <color theme="0" tint="-0.14999847407452621"/>
      </colorScale>
    </cfRule>
  </conditionalFormatting>
  <conditionalFormatting sqref="K39:S39">
    <cfRule type="colorScale" priority="31">
      <colorScale>
        <cfvo type="min"/>
        <cfvo type="max"/>
        <color theme="0" tint="-0.14999847407452621"/>
        <color theme="0" tint="-0.14999847407452621"/>
      </colorScale>
    </cfRule>
  </conditionalFormatting>
  <conditionalFormatting sqref="K52:S52">
    <cfRule type="colorScale" priority="15">
      <colorScale>
        <cfvo type="min"/>
        <cfvo type="max"/>
        <color theme="0" tint="-0.14999847407452621"/>
        <color theme="0" tint="-0.14999847407452621"/>
      </colorScale>
    </cfRule>
  </conditionalFormatting>
  <conditionalFormatting sqref="K22:V24">
    <cfRule type="colorScale" priority="69">
      <colorScale>
        <cfvo type="min"/>
        <cfvo type="max"/>
        <color theme="0" tint="-0.14999847407452621"/>
        <color theme="0" tint="-0.14999847407452621"/>
      </colorScale>
    </cfRule>
  </conditionalFormatting>
  <conditionalFormatting sqref="L55">
    <cfRule type="colorScale" priority="41">
      <colorScale>
        <cfvo type="min"/>
        <cfvo type="max"/>
        <color theme="0" tint="-0.14999847407452621"/>
        <color theme="0" tint="-0.14999847407452621"/>
      </colorScale>
    </cfRule>
  </conditionalFormatting>
  <conditionalFormatting sqref="L18:M18">
    <cfRule type="colorScale" priority="67">
      <colorScale>
        <cfvo type="min"/>
        <cfvo type="max"/>
        <color theme="0" tint="-0.14999847407452621"/>
        <color theme="0" tint="-0.14999847407452621"/>
      </colorScale>
    </cfRule>
  </conditionalFormatting>
  <conditionalFormatting sqref="L56:N57">
    <cfRule type="colorScale" priority="55">
      <colorScale>
        <cfvo type="min"/>
        <cfvo type="max"/>
        <color theme="0" tint="-0.14999847407452621"/>
        <color theme="0" tint="-0.14999847407452621"/>
      </colorScale>
    </cfRule>
  </conditionalFormatting>
  <conditionalFormatting sqref="L30:U30">
    <cfRule type="colorScale" priority="13">
      <colorScale>
        <cfvo type="min"/>
        <cfvo type="max"/>
        <color theme="0" tint="-0.14999847407452621"/>
        <color theme="0" tint="-0.14999847407452621"/>
      </colorScale>
    </cfRule>
  </conditionalFormatting>
  <conditionalFormatting sqref="M7:M15">
    <cfRule type="colorScale" priority="1328">
      <colorScale>
        <cfvo type="min"/>
        <cfvo type="max"/>
        <color theme="0" tint="-0.14999847407452621"/>
        <color theme="0" tint="-0.14999847407452621"/>
      </colorScale>
    </cfRule>
  </conditionalFormatting>
  <conditionalFormatting sqref="M16:M17">
    <cfRule type="colorScale" priority="51">
      <colorScale>
        <cfvo type="min"/>
        <cfvo type="max"/>
        <color theme="0" tint="-0.14999847407452621"/>
        <color theme="0" tint="-0.14999847407452621"/>
      </colorScale>
    </cfRule>
  </conditionalFormatting>
  <conditionalFormatting sqref="M40:M42 M38">
    <cfRule type="colorScale" priority="65">
      <colorScale>
        <cfvo type="min"/>
        <cfvo type="max"/>
        <color theme="0" tint="-0.14999847407452621"/>
        <color theme="0" tint="-0.14999847407452621"/>
      </colorScale>
    </cfRule>
  </conditionalFormatting>
  <conditionalFormatting sqref="M45">
    <cfRule type="colorScale" priority="6">
      <colorScale>
        <cfvo type="min"/>
        <cfvo type="max"/>
        <color theme="0" tint="-0.14999847407452621"/>
        <color theme="0" tint="-0.14999847407452621"/>
      </colorScale>
    </cfRule>
  </conditionalFormatting>
  <conditionalFormatting sqref="N18">
    <cfRule type="colorScale" priority="48">
      <colorScale>
        <cfvo type="min"/>
        <cfvo type="max"/>
        <color theme="0" tint="-0.14999847407452621"/>
        <color theme="0" tint="-0.14999847407452621"/>
      </colorScale>
    </cfRule>
  </conditionalFormatting>
  <conditionalFormatting sqref="N7:O13">
    <cfRule type="colorScale" priority="11">
      <colorScale>
        <cfvo type="min"/>
        <cfvo type="max"/>
        <color theme="0" tint="-0.14999847407452621"/>
        <color theme="0" tint="-0.14999847407452621"/>
      </colorScale>
    </cfRule>
  </conditionalFormatting>
  <conditionalFormatting sqref="N14:O14 N19:O21">
    <cfRule type="colorScale" priority="1344">
      <colorScale>
        <cfvo type="min"/>
        <cfvo type="max"/>
        <color theme="0" tint="-0.14999847407452621"/>
        <color theme="0" tint="-0.14999847407452621"/>
      </colorScale>
    </cfRule>
  </conditionalFormatting>
  <conditionalFormatting sqref="N15:O15">
    <cfRule type="colorScale" priority="9">
      <colorScale>
        <cfvo type="min"/>
        <cfvo type="max"/>
        <color theme="0" tint="-0.14999847407452621"/>
        <color theme="0" tint="-0.14999847407452621"/>
      </colorScale>
    </cfRule>
  </conditionalFormatting>
  <conditionalFormatting sqref="N58:O58">
    <cfRule type="colorScale" priority="54">
      <colorScale>
        <cfvo type="min"/>
        <cfvo type="max"/>
        <color theme="0" tint="-0.14999847407452621"/>
        <color theme="0" tint="-0.14999847407452621"/>
      </colorScale>
    </cfRule>
  </conditionalFormatting>
  <conditionalFormatting sqref="N38:P38 R38:V38 K38:L38 K25:V28 K40:L45 R40:V45 T39:V39 N40:P45 K32:V35">
    <cfRule type="colorScale" priority="70">
      <colorScale>
        <cfvo type="min"/>
        <cfvo type="max"/>
        <color theme="0" tint="-0.14999847407452621"/>
        <color theme="0" tint="-0.14999847407452621"/>
      </colorScale>
    </cfRule>
  </conditionalFormatting>
  <conditionalFormatting sqref="P10">
    <cfRule type="colorScale" priority="10">
      <colorScale>
        <cfvo type="min"/>
        <cfvo type="max"/>
        <color theme="0" tint="-0.14999847407452621"/>
        <color theme="0" tint="-0.14999847407452621"/>
      </colorScale>
    </cfRule>
  </conditionalFormatting>
  <conditionalFormatting sqref="P19:P21 P7:P9 P11:P15">
    <cfRule type="colorScale" priority="1347">
      <colorScale>
        <cfvo type="min"/>
        <cfvo type="max"/>
        <color theme="0" tint="-0.14999847407452621"/>
        <color theme="0" tint="-0.14999847407452621"/>
      </colorScale>
    </cfRule>
  </conditionalFormatting>
  <conditionalFormatting sqref="P57">
    <cfRule type="colorScale" priority="5">
      <colorScale>
        <cfvo type="min"/>
        <cfvo type="max"/>
        <color theme="0" tint="-0.14999847407452621"/>
        <color theme="0" tint="-0.14999847407452621"/>
      </colorScale>
    </cfRule>
  </conditionalFormatting>
  <conditionalFormatting sqref="P58">
    <cfRule type="colorScale" priority="37">
      <colorScale>
        <cfvo type="min"/>
        <cfvo type="max"/>
        <color theme="0" tint="-0.14999847407452621"/>
        <color theme="0" tint="-0.14999847407452621"/>
      </colorScale>
    </cfRule>
  </conditionalFormatting>
  <conditionalFormatting sqref="P18:Q18">
    <cfRule type="colorScale" priority="49">
      <colorScale>
        <cfvo type="min"/>
        <cfvo type="max"/>
        <color theme="0" tint="-0.14999847407452621"/>
        <color theme="0" tint="-0.14999847407452621"/>
      </colorScale>
    </cfRule>
  </conditionalFormatting>
  <conditionalFormatting sqref="Q21">
    <cfRule type="colorScale" priority="8">
      <colorScale>
        <cfvo type="min"/>
        <cfvo type="max"/>
        <color theme="0" tint="-0.14999847407452621"/>
        <color theme="0" tint="-0.14999847407452621"/>
      </colorScale>
    </cfRule>
  </conditionalFormatting>
  <conditionalFormatting sqref="Q57">
    <cfRule type="colorScale" priority="39">
      <colorScale>
        <cfvo type="min"/>
        <cfvo type="max"/>
        <color theme="0" tint="-0.14999847407452621"/>
        <color theme="0" tint="-0.14999847407452621"/>
      </colorScale>
    </cfRule>
  </conditionalFormatting>
  <conditionalFormatting sqref="Q58:Q59">
    <cfRule type="colorScale" priority="43">
      <colorScale>
        <cfvo type="min"/>
        <cfvo type="max"/>
        <color theme="0" tint="-0.14999847407452621"/>
        <color theme="0" tint="-0.14999847407452621"/>
      </colorScale>
    </cfRule>
  </conditionalFormatting>
  <conditionalFormatting sqref="R7:R15 R20">
    <cfRule type="colorScale" priority="1336">
      <colorScale>
        <cfvo type="min"/>
        <cfvo type="max"/>
        <color theme="0" tint="-0.14999847407452621"/>
        <color theme="0" tint="-0.14999847407452621"/>
      </colorScale>
    </cfRule>
  </conditionalFormatting>
  <conditionalFormatting sqref="T7:T15">
    <cfRule type="colorScale" priority="1330">
      <colorScale>
        <cfvo type="min"/>
        <cfvo type="max"/>
        <color theme="0" tint="-0.14999847407452621"/>
        <color theme="0" tint="-0.14999847407452621"/>
      </colorScale>
    </cfRule>
  </conditionalFormatting>
  <conditionalFormatting sqref="T21">
    <cfRule type="colorScale" priority="7">
      <colorScale>
        <cfvo type="min"/>
        <cfvo type="max"/>
        <color theme="0" tint="-0.14999847407452621"/>
        <color theme="0" tint="-0.14999847407452621"/>
      </colorScale>
    </cfRule>
  </conditionalFormatting>
  <conditionalFormatting sqref="T57">
    <cfRule type="colorScale" priority="38">
      <colorScale>
        <cfvo type="min"/>
        <cfvo type="max"/>
        <color theme="0" tint="-0.14999847407452621"/>
        <color theme="0" tint="-0.14999847407452621"/>
      </colorScale>
    </cfRule>
  </conditionalFormatting>
  <conditionalFormatting sqref="T58">
    <cfRule type="colorScale" priority="42">
      <colorScale>
        <cfvo type="min"/>
        <cfvo type="max"/>
        <color theme="0" tint="-0.14999847407452621"/>
        <color theme="0" tint="-0.14999847407452621"/>
      </colorScale>
    </cfRule>
  </conditionalFormatting>
  <conditionalFormatting sqref="T31:U31">
    <cfRule type="colorScale" priority="12">
      <colorScale>
        <cfvo type="min"/>
        <cfvo type="max"/>
        <color theme="0" tint="-0.14999847407452621"/>
        <color theme="0" tint="-0.14999847407452621"/>
      </colorScale>
    </cfRule>
  </conditionalFormatting>
  <conditionalFormatting sqref="T52:U52">
    <cfRule type="colorScale" priority="16">
      <colorScale>
        <cfvo type="min"/>
        <cfvo type="max"/>
        <color theme="0" tint="-0.14999847407452621"/>
        <color theme="0" tint="-0.14999847407452621"/>
      </colorScale>
    </cfRule>
  </conditionalFormatting>
  <conditionalFormatting sqref="T29:V29">
    <cfRule type="colorScale" priority="1376">
      <colorScale>
        <cfvo type="min"/>
        <cfvo type="max"/>
        <color theme="0" tint="-0.14999847407452621"/>
        <color theme="0" tint="-0.14999847407452621"/>
      </colorScale>
    </cfRule>
  </conditionalFormatting>
  <conditionalFormatting sqref="U7:U15 U20">
    <cfRule type="colorScale" priority="1339">
      <colorScale>
        <cfvo type="min"/>
        <cfvo type="max"/>
        <color theme="0" tint="-0.14999847407452621"/>
        <color theme="0" tint="-0.14999847407452621"/>
      </colorScale>
    </cfRule>
  </conditionalFormatting>
  <conditionalFormatting sqref="U57">
    <cfRule type="colorScale" priority="4">
      <colorScale>
        <cfvo type="min"/>
        <cfvo type="max"/>
        <color theme="0" tint="-0.14999847407452621"/>
        <color theme="0" tint="-0.14999847407452621"/>
      </colorScale>
    </cfRule>
  </conditionalFormatting>
  <conditionalFormatting sqref="U58">
    <cfRule type="colorScale" priority="36">
      <colorScale>
        <cfvo type="min"/>
        <cfvo type="max"/>
        <color theme="0" tint="-0.14999847407452621"/>
        <color theme="0" tint="-0.14999847407452621"/>
      </colorScale>
    </cfRule>
  </conditionalFormatting>
  <conditionalFormatting sqref="V52">
    <cfRule type="colorScale" priority="14">
      <colorScale>
        <cfvo type="min"/>
        <cfvo type="max"/>
        <color theme="0" tint="-0.14999847407452621"/>
        <color theme="0" tint="-0.14999847407452621"/>
      </colorScale>
    </cfRule>
  </conditionalFormatting>
  <conditionalFormatting sqref="V58:V59">
    <cfRule type="colorScale" priority="3">
      <colorScale>
        <cfvo type="min"/>
        <cfvo type="max"/>
        <color theme="0" tint="-0.14999847407452621"/>
        <color theme="0" tint="-0.14999847407452621"/>
      </colorScale>
    </cfRule>
  </conditionalFormatting>
  <conditionalFormatting sqref="W46 W7 W22 W14 W55 W51 W25 W38 W32:W33 W36">
    <cfRule type="colorScale" priority="1420">
      <colorScale>
        <cfvo type="percent" val="1"/>
        <cfvo type="percent" val="100"/>
        <color theme="4" tint="0.59999389629810485"/>
        <color theme="4" tint="0.59999389629810485"/>
      </colorScale>
    </cfRule>
  </conditionalFormatting>
  <printOptions horizontalCentered="1"/>
  <pageMargins left="0.31496062992125984" right="0.31496062992125984" top="0.55118110236220474" bottom="0.55118110236220474" header="0.31496062992125984" footer="0.31496062992125984"/>
  <pageSetup scale="22" orientation="landscape" r:id="rId1"/>
  <rowBreaks count="1" manualBreakCount="1">
    <brk id="35"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9896946-FB8B-454A-AE21-5BF77C921836}">
          <x14:formula1>
            <xm:f>'Listas '!$D$2:$D$13</xm:f>
          </x14:formula1>
          <xm:sqref>A22:B22 A25:B25 A7:B7 A32:B34 A46:B46 A14:B14 A51:B55 A36:B38</xm:sqref>
        </x14:dataValidation>
        <x14:dataValidation type="list" allowBlank="1" showInputMessage="1" showErrorMessage="1" xr:uid="{FC1D5445-EC8E-4D1F-86D9-AB385736DF4A}">
          <x14:formula1>
            <xm:f>'Listas '!$A$2:$A$23</xm:f>
          </x14:formula1>
          <xm:sqref>C22 C32:C34 C14 C46 C51:C53 C55 C25 C7 C36:C38</xm:sqref>
        </x14:dataValidation>
        <x14:dataValidation type="list" allowBlank="1" showInputMessage="1" showErrorMessage="1" xr:uid="{AEE0B6E4-98E2-47AE-A7D2-4F90C07E7390}">
          <x14:formula1>
            <xm:f>'Listas '!$A$51:$A$91</xm:f>
          </x14:formula1>
          <xm:sqref>B42:B45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13BD-DA5F-4349-9E4B-03675891A010}">
  <sheetPr>
    <tabColor rgb="FF78C764"/>
  </sheetPr>
  <dimension ref="A1:XFD19"/>
  <sheetViews>
    <sheetView view="pageBreakPreview" zoomScale="41" zoomScaleNormal="73" zoomScaleSheetLayoutView="41" workbookViewId="0">
      <selection activeCell="E33" sqref="E33"/>
    </sheetView>
  </sheetViews>
  <sheetFormatPr baseColWidth="10" defaultColWidth="11.42578125" defaultRowHeight="14.25" x14ac:dyDescent="0.2"/>
  <cols>
    <col min="1" max="1" width="48.42578125" style="5" customWidth="1"/>
    <col min="2" max="2" width="55" style="5" customWidth="1"/>
    <col min="3" max="3" width="40.7109375" style="5" customWidth="1"/>
    <col min="4" max="5" width="76.7109375" style="5" customWidth="1"/>
    <col min="6" max="6" width="15.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16384"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16384"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16384"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row>
    <row r="4" spans="1:16384" s="25" customFormat="1" ht="60.75" customHeight="1" thickBot="1" x14ac:dyDescent="0.35">
      <c r="A4" s="613" t="s">
        <v>194</v>
      </c>
      <c r="B4" s="613"/>
      <c r="C4" s="614" t="s">
        <v>1524</v>
      </c>
      <c r="D4" s="614"/>
      <c r="E4" s="614"/>
      <c r="F4" s="614"/>
      <c r="G4" s="614"/>
      <c r="H4" s="614"/>
      <c r="I4" s="614"/>
      <c r="J4" s="614"/>
      <c r="K4" s="614"/>
      <c r="L4" s="614"/>
      <c r="M4" s="614"/>
      <c r="N4" s="614"/>
      <c r="O4" s="614"/>
      <c r="P4" s="614"/>
      <c r="Q4" s="614"/>
      <c r="R4" s="614"/>
      <c r="S4" s="614"/>
      <c r="T4" s="614"/>
      <c r="U4" s="614"/>
      <c r="V4" s="614"/>
      <c r="W4" s="614"/>
    </row>
    <row r="5" spans="1:16384" s="23" customFormat="1" ht="50.25" customHeight="1" thickBot="1" x14ac:dyDescent="0.3">
      <c r="A5" s="615" t="s">
        <v>151</v>
      </c>
      <c r="B5" s="616" t="s">
        <v>152</v>
      </c>
      <c r="C5" s="611" t="s">
        <v>195</v>
      </c>
      <c r="D5" s="611" t="s">
        <v>156</v>
      </c>
      <c r="E5" s="611" t="s">
        <v>157</v>
      </c>
      <c r="F5" s="611" t="s">
        <v>155</v>
      </c>
      <c r="G5" s="611" t="s">
        <v>196</v>
      </c>
      <c r="H5" s="611" t="s">
        <v>197</v>
      </c>
      <c r="I5" s="611" t="s">
        <v>198</v>
      </c>
      <c r="J5" s="611" t="s">
        <v>159</v>
      </c>
      <c r="K5" s="617" t="s">
        <v>160</v>
      </c>
      <c r="L5" s="617"/>
      <c r="M5" s="617"/>
      <c r="N5" s="617"/>
      <c r="O5" s="617" t="s">
        <v>161</v>
      </c>
      <c r="P5" s="617"/>
      <c r="Q5" s="617"/>
      <c r="R5" s="617"/>
      <c r="S5" s="617" t="s">
        <v>162</v>
      </c>
      <c r="T5" s="617"/>
      <c r="U5" s="617"/>
      <c r="V5" s="617"/>
      <c r="W5" s="617" t="s">
        <v>163</v>
      </c>
    </row>
    <row r="6" spans="1:16384" s="24" customFormat="1" ht="41.25" customHeight="1" thickBot="1" x14ac:dyDescent="0.3">
      <c r="A6" s="615"/>
      <c r="B6" s="616"/>
      <c r="C6" s="611"/>
      <c r="D6" s="611"/>
      <c r="E6" s="611"/>
      <c r="F6" s="611"/>
      <c r="G6" s="611"/>
      <c r="H6" s="611"/>
      <c r="I6" s="611"/>
      <c r="J6" s="611"/>
      <c r="K6" s="531">
        <v>1</v>
      </c>
      <c r="L6" s="531">
        <v>2</v>
      </c>
      <c r="M6" s="531">
        <v>3</v>
      </c>
      <c r="N6" s="531">
        <v>4</v>
      </c>
      <c r="O6" s="531">
        <v>5</v>
      </c>
      <c r="P6" s="531">
        <v>6</v>
      </c>
      <c r="Q6" s="531">
        <v>7</v>
      </c>
      <c r="R6" s="531">
        <v>8</v>
      </c>
      <c r="S6" s="531">
        <v>9</v>
      </c>
      <c r="T6" s="531">
        <v>10</v>
      </c>
      <c r="U6" s="531">
        <v>11</v>
      </c>
      <c r="V6" s="531">
        <v>12</v>
      </c>
      <c r="W6" s="617"/>
    </row>
    <row r="7" spans="1:16384" s="24" customFormat="1" ht="60" customHeight="1" thickBot="1" x14ac:dyDescent="0.3">
      <c r="A7" s="608" t="s">
        <v>21</v>
      </c>
      <c r="B7" s="609" t="s">
        <v>91</v>
      </c>
      <c r="C7" s="610" t="s">
        <v>164</v>
      </c>
      <c r="D7" s="609" t="str">
        <f>+'1.PAI-Subdirección General'!L7</f>
        <v>Reforzar los mecanismos de prevención y lucha contra la corrupción, integridad , transparencia y ética pública en cumplimiento de la Ley 1712 de 2021 y la Ley 1474 de 211 garantizando una administración transparente y eficiente.</v>
      </c>
      <c r="E7" s="609" t="str">
        <f>+'1.PAI-Subdirección General'!M7</f>
        <v>Lograr que el 70% de los funcionarios de la entidad a nivel nacional  participen en la implementación de la Campaña institucional  "Transparencia que nos une".</v>
      </c>
      <c r="F7" s="475" t="s">
        <v>199</v>
      </c>
      <c r="G7" s="532" t="s">
        <v>200</v>
      </c>
      <c r="H7" s="533">
        <v>0.5</v>
      </c>
      <c r="I7" s="450" t="s">
        <v>201</v>
      </c>
      <c r="J7" s="532" t="s">
        <v>202</v>
      </c>
      <c r="K7" s="450" t="s">
        <v>188</v>
      </c>
      <c r="L7" s="534" t="s">
        <v>188</v>
      </c>
      <c r="M7" s="534" t="s">
        <v>188</v>
      </c>
      <c r="N7" s="535">
        <v>0.5</v>
      </c>
      <c r="O7" s="450" t="s">
        <v>188</v>
      </c>
      <c r="P7" s="534" t="s">
        <v>188</v>
      </c>
      <c r="Q7" s="534" t="s">
        <v>188</v>
      </c>
      <c r="R7" s="534" t="s">
        <v>188</v>
      </c>
      <c r="S7" s="534" t="s">
        <v>188</v>
      </c>
      <c r="T7" s="534" t="s">
        <v>188</v>
      </c>
      <c r="U7" s="534" t="s">
        <v>188</v>
      </c>
      <c r="V7" s="534" t="s">
        <v>188</v>
      </c>
      <c r="W7" s="605">
        <f>SUM(K7:V9)</f>
        <v>0.99999999999999989</v>
      </c>
    </row>
    <row r="8" spans="1:16384" s="24" customFormat="1" ht="73.5" customHeight="1" thickBot="1" x14ac:dyDescent="0.3">
      <c r="A8" s="608"/>
      <c r="B8" s="609"/>
      <c r="C8" s="610"/>
      <c r="D8" s="609"/>
      <c r="E8" s="609"/>
      <c r="F8" s="475" t="s">
        <v>203</v>
      </c>
      <c r="G8" s="536" t="s">
        <v>204</v>
      </c>
      <c r="H8" s="533">
        <v>0.25</v>
      </c>
      <c r="I8" s="450" t="s">
        <v>205</v>
      </c>
      <c r="J8" s="532" t="s">
        <v>206</v>
      </c>
      <c r="K8" s="534" t="s">
        <v>188</v>
      </c>
      <c r="L8" s="450" t="s">
        <v>188</v>
      </c>
      <c r="M8" s="450" t="s">
        <v>188</v>
      </c>
      <c r="N8" s="450" t="s">
        <v>188</v>
      </c>
      <c r="O8" s="535">
        <v>0.09</v>
      </c>
      <c r="P8" s="534" t="s">
        <v>188</v>
      </c>
      <c r="Q8" s="534" t="s">
        <v>188</v>
      </c>
      <c r="R8" s="535">
        <v>0.08</v>
      </c>
      <c r="S8" s="534" t="s">
        <v>188</v>
      </c>
      <c r="T8" s="534" t="s">
        <v>188</v>
      </c>
      <c r="U8" s="535">
        <v>0.08</v>
      </c>
      <c r="V8" s="534" t="s">
        <v>188</v>
      </c>
      <c r="W8" s="605"/>
    </row>
    <row r="9" spans="1:16384" s="24" customFormat="1" ht="60" customHeight="1" thickBot="1" x14ac:dyDescent="0.3">
      <c r="A9" s="608"/>
      <c r="B9" s="609"/>
      <c r="C9" s="610"/>
      <c r="D9" s="609"/>
      <c r="E9" s="609"/>
      <c r="F9" s="475" t="s">
        <v>207</v>
      </c>
      <c r="G9" s="532" t="s">
        <v>208</v>
      </c>
      <c r="H9" s="533">
        <v>0.25</v>
      </c>
      <c r="I9" s="450" t="s">
        <v>164</v>
      </c>
      <c r="J9" s="532" t="s">
        <v>209</v>
      </c>
      <c r="K9" s="534" t="s">
        <v>188</v>
      </c>
      <c r="L9" s="534" t="s">
        <v>188</v>
      </c>
      <c r="M9" s="534" t="s">
        <v>188</v>
      </c>
      <c r="N9" s="450" t="s">
        <v>188</v>
      </c>
      <c r="O9" s="450" t="s">
        <v>188</v>
      </c>
      <c r="P9" s="535">
        <v>0.13</v>
      </c>
      <c r="Q9" s="534" t="s">
        <v>188</v>
      </c>
      <c r="R9" s="534" t="s">
        <v>188</v>
      </c>
      <c r="S9" s="534" t="s">
        <v>188</v>
      </c>
      <c r="T9" s="534" t="s">
        <v>188</v>
      </c>
      <c r="U9" s="534" t="s">
        <v>188</v>
      </c>
      <c r="V9" s="535">
        <v>0.12</v>
      </c>
      <c r="W9" s="605"/>
    </row>
    <row r="10" spans="1:16384" s="24" customFormat="1" ht="90.75" thickBot="1" x14ac:dyDescent="0.3">
      <c r="A10" s="606" t="s">
        <v>29</v>
      </c>
      <c r="B10" s="606" t="s">
        <v>97</v>
      </c>
      <c r="C10" s="607" t="s">
        <v>164</v>
      </c>
      <c r="D10" s="606" t="str">
        <f>+'1.PAI-Subdirección General'!L8</f>
        <v>Impulsar los mecanismos de seguimiento y control a los avances en la implementación de las Políticas de Desempeño Institucional del Modelo Integrado de Planeación y Gestión - MIPG.  </v>
      </c>
      <c r="E10" s="538" t="s">
        <v>210</v>
      </c>
      <c r="F10" s="539" t="s">
        <v>211</v>
      </c>
      <c r="G10" s="540" t="s">
        <v>212</v>
      </c>
      <c r="H10" s="533">
        <v>0.5</v>
      </c>
      <c r="I10" s="450" t="s">
        <v>164</v>
      </c>
      <c r="J10" s="532" t="s">
        <v>213</v>
      </c>
      <c r="K10" s="450" t="s">
        <v>188</v>
      </c>
      <c r="L10" s="450" t="s">
        <v>188</v>
      </c>
      <c r="M10" s="541" t="s">
        <v>188</v>
      </c>
      <c r="N10" s="535">
        <v>0.16</v>
      </c>
      <c r="O10" s="450" t="s">
        <v>188</v>
      </c>
      <c r="P10" s="450" t="s">
        <v>188</v>
      </c>
      <c r="Q10" s="535">
        <v>0.17</v>
      </c>
      <c r="R10" s="450" t="s">
        <v>188</v>
      </c>
      <c r="S10" s="450" t="s">
        <v>188</v>
      </c>
      <c r="T10" s="535">
        <v>0.17</v>
      </c>
      <c r="U10" s="450" t="s">
        <v>188</v>
      </c>
      <c r="V10" s="450" t="s">
        <v>188</v>
      </c>
      <c r="W10" s="605">
        <f>SUM(K10:V11)</f>
        <v>1</v>
      </c>
    </row>
    <row r="11" spans="1:16384" s="24" customFormat="1" ht="83.25" customHeight="1" thickBot="1" x14ac:dyDescent="0.3">
      <c r="A11" s="606"/>
      <c r="B11" s="606"/>
      <c r="C11" s="607"/>
      <c r="D11" s="606"/>
      <c r="E11" s="538" t="s">
        <v>178</v>
      </c>
      <c r="F11" s="539" t="s">
        <v>214</v>
      </c>
      <c r="G11" s="540" t="s">
        <v>215</v>
      </c>
      <c r="H11" s="542">
        <v>0.5</v>
      </c>
      <c r="I11" s="450" t="s">
        <v>164</v>
      </c>
      <c r="J11" s="532" t="s">
        <v>216</v>
      </c>
      <c r="K11" s="450" t="s">
        <v>188</v>
      </c>
      <c r="L11" s="450" t="s">
        <v>188</v>
      </c>
      <c r="M11" s="541" t="s">
        <v>188</v>
      </c>
      <c r="N11" s="535">
        <v>0.16</v>
      </c>
      <c r="O11" s="450" t="s">
        <v>188</v>
      </c>
      <c r="P11" s="450" t="s">
        <v>188</v>
      </c>
      <c r="Q11" s="535">
        <v>0.17</v>
      </c>
      <c r="R11" s="450" t="s">
        <v>188</v>
      </c>
      <c r="S11" s="450" t="s">
        <v>188</v>
      </c>
      <c r="T11" s="535">
        <v>0.17</v>
      </c>
      <c r="U11" s="450" t="s">
        <v>188</v>
      </c>
      <c r="V11" s="450" t="s">
        <v>188</v>
      </c>
      <c r="W11" s="605"/>
    </row>
    <row r="12" spans="1:16384" s="8" customFormat="1" ht="72" customHeight="1" thickBot="1" x14ac:dyDescent="0.3">
      <c r="A12" s="606" t="str">
        <f>+'1.PAI-Subdirección General'!F10</f>
        <v>7. Gestionar el conocimiento y la innovación en la Justicia Penal Militar y Policial. </v>
      </c>
      <c r="B12" s="606" t="str">
        <f>+'1.PAI-Subdirección General'!G10</f>
        <v>29. Fortalecer el conocimiento del derecho operacional y la doctrina militar y policial propia de la Fuerza Pública, para el ejercicio de la función judicial e investigativa, de acuerdo con el principio de especialidad de la jurisdicción castrense.</v>
      </c>
      <c r="C12" s="607" t="s">
        <v>164</v>
      </c>
      <c r="D12" s="606" t="str">
        <f>+'1.PAI-Subdirección General'!L10</f>
        <v>Gestionar la actualización de la Doctrina Militar y la Doctrina Penal Militar y  Policial, así mismo, enfoques estratégicos Militares y Policiales 2026.</v>
      </c>
      <c r="E12" s="606" t="str">
        <f>+'1.PAI-Subdirección General'!M10</f>
        <v>Asegurar la actualización de la doctrina Militar del 70% de la fuerza Pública en la Justicia Penal Militar y Policial.</v>
      </c>
      <c r="F12" s="539" t="s">
        <v>217</v>
      </c>
      <c r="G12" s="540" t="s">
        <v>218</v>
      </c>
      <c r="H12" s="543">
        <v>0.33</v>
      </c>
      <c r="I12" s="450" t="s">
        <v>219</v>
      </c>
      <c r="J12" s="532" t="s">
        <v>220</v>
      </c>
      <c r="K12" s="450" t="s">
        <v>188</v>
      </c>
      <c r="L12" s="450" t="s">
        <v>188</v>
      </c>
      <c r="M12" s="535">
        <v>0.16</v>
      </c>
      <c r="N12" s="541" t="s">
        <v>188</v>
      </c>
      <c r="O12" s="450" t="s">
        <v>188</v>
      </c>
      <c r="P12" s="450" t="s">
        <v>188</v>
      </c>
      <c r="Q12" s="450" t="s">
        <v>188</v>
      </c>
      <c r="R12" s="535">
        <v>0.17</v>
      </c>
      <c r="S12" s="450" t="s">
        <v>188</v>
      </c>
      <c r="T12" s="450" t="s">
        <v>188</v>
      </c>
      <c r="U12" s="450" t="s">
        <v>188</v>
      </c>
      <c r="V12" s="450" t="s">
        <v>188</v>
      </c>
      <c r="W12" s="605">
        <f>SUM(K12:V14)</f>
        <v>1</v>
      </c>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306"/>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c r="GQ12" s="214"/>
      <c r="GR12" s="214"/>
      <c r="GS12" s="214"/>
      <c r="GT12" s="214"/>
      <c r="GU12" s="214"/>
      <c r="GV12" s="214"/>
      <c r="GW12" s="214"/>
      <c r="GX12" s="214"/>
      <c r="GY12" s="214"/>
      <c r="GZ12" s="214"/>
      <c r="HA12" s="214"/>
      <c r="HB12" s="214"/>
      <c r="HC12" s="214"/>
      <c r="HD12" s="214"/>
      <c r="HE12" s="214"/>
      <c r="HF12" s="214"/>
      <c r="HG12" s="214"/>
      <c r="HH12" s="214"/>
      <c r="HI12" s="214"/>
      <c r="HJ12" s="214"/>
      <c r="HK12" s="214"/>
      <c r="HL12" s="214"/>
      <c r="HM12" s="214"/>
      <c r="HN12" s="214"/>
      <c r="HO12" s="214"/>
      <c r="HP12" s="214"/>
      <c r="HQ12" s="214"/>
      <c r="HR12" s="214"/>
      <c r="HS12" s="214"/>
      <c r="HT12" s="214"/>
      <c r="HU12" s="214"/>
      <c r="HV12" s="214"/>
      <c r="HW12" s="214"/>
      <c r="HX12" s="214"/>
      <c r="HY12" s="214"/>
      <c r="HZ12" s="214"/>
      <c r="IA12" s="214"/>
      <c r="IB12" s="214"/>
      <c r="IC12" s="214"/>
      <c r="ID12" s="214"/>
      <c r="IE12" s="214"/>
      <c r="IF12" s="214"/>
      <c r="IG12" s="214"/>
      <c r="IH12" s="214"/>
      <c r="II12" s="214"/>
      <c r="IJ12" s="214"/>
      <c r="IK12" s="214"/>
      <c r="IL12" s="214"/>
      <c r="IM12" s="214"/>
      <c r="IN12" s="214"/>
      <c r="IO12" s="214"/>
      <c r="IP12" s="214"/>
      <c r="IQ12" s="214"/>
      <c r="IR12" s="214"/>
      <c r="IS12" s="214"/>
      <c r="IT12" s="214"/>
      <c r="IU12" s="214"/>
      <c r="IV12" s="214"/>
      <c r="IW12" s="214"/>
      <c r="IX12" s="214"/>
      <c r="IY12" s="214"/>
      <c r="IZ12" s="214"/>
      <c r="JA12" s="214"/>
      <c r="JB12" s="214"/>
      <c r="JC12" s="214"/>
      <c r="JD12" s="214"/>
      <c r="JE12" s="214"/>
      <c r="JF12" s="214"/>
      <c r="JG12" s="214"/>
      <c r="JH12" s="214"/>
      <c r="JI12" s="214"/>
      <c r="JJ12" s="214"/>
      <c r="JK12" s="214"/>
      <c r="JL12" s="214"/>
      <c r="JM12" s="214"/>
      <c r="JN12" s="214"/>
      <c r="JO12" s="214"/>
      <c r="JP12" s="214"/>
      <c r="JQ12" s="214"/>
      <c r="JR12" s="214"/>
      <c r="JS12" s="214"/>
      <c r="JT12" s="214"/>
      <c r="JU12" s="214"/>
      <c r="JV12" s="214"/>
      <c r="JW12" s="214"/>
      <c r="JX12" s="214"/>
      <c r="JY12" s="214"/>
      <c r="JZ12" s="214"/>
      <c r="KA12" s="214"/>
      <c r="KB12" s="214"/>
      <c r="KC12" s="214"/>
      <c r="KD12" s="214"/>
      <c r="KE12" s="214"/>
      <c r="KF12" s="214"/>
      <c r="KG12" s="214"/>
      <c r="KH12" s="214"/>
      <c r="KI12" s="214"/>
      <c r="KJ12" s="214"/>
      <c r="KK12" s="214"/>
      <c r="KL12" s="214"/>
      <c r="KM12" s="214"/>
      <c r="KN12" s="214"/>
      <c r="KO12" s="214"/>
      <c r="KP12" s="214"/>
      <c r="KQ12" s="214"/>
      <c r="KR12" s="214"/>
      <c r="KS12" s="214"/>
      <c r="KT12" s="214"/>
      <c r="KU12" s="214"/>
      <c r="KV12" s="214"/>
      <c r="KW12" s="214"/>
      <c r="KX12" s="214"/>
      <c r="KY12" s="214"/>
      <c r="KZ12" s="214"/>
      <c r="LA12" s="214"/>
      <c r="LB12" s="214"/>
      <c r="LC12" s="214"/>
      <c r="LD12" s="214"/>
      <c r="LE12" s="214"/>
      <c r="LF12" s="214"/>
      <c r="LG12" s="214"/>
      <c r="LH12" s="214"/>
      <c r="LI12" s="214"/>
      <c r="LJ12" s="214"/>
      <c r="LK12" s="214"/>
      <c r="LL12" s="214"/>
      <c r="LM12" s="214"/>
      <c r="LN12" s="214"/>
      <c r="LO12" s="214"/>
      <c r="LP12" s="214"/>
      <c r="LQ12" s="214"/>
      <c r="LR12" s="214"/>
      <c r="LS12" s="214"/>
      <c r="LT12" s="214"/>
      <c r="LU12" s="214"/>
      <c r="LV12" s="214"/>
      <c r="LW12" s="214"/>
      <c r="LX12" s="214"/>
      <c r="LY12" s="214"/>
      <c r="LZ12" s="214"/>
      <c r="MA12" s="214"/>
      <c r="MB12" s="214"/>
      <c r="MC12" s="214"/>
      <c r="MD12" s="214"/>
      <c r="ME12" s="214"/>
      <c r="MF12" s="214"/>
      <c r="MG12" s="214"/>
      <c r="MH12" s="214"/>
      <c r="MI12" s="214"/>
      <c r="MJ12" s="214"/>
      <c r="MK12" s="214"/>
      <c r="ML12" s="214"/>
      <c r="MM12" s="214"/>
      <c r="MN12" s="214"/>
      <c r="MO12" s="214"/>
      <c r="MP12" s="214"/>
      <c r="MQ12" s="214"/>
      <c r="MR12" s="214"/>
      <c r="MS12" s="214"/>
      <c r="MT12" s="214"/>
      <c r="MU12" s="214"/>
      <c r="MV12" s="214"/>
      <c r="MW12" s="214"/>
      <c r="MX12" s="214"/>
      <c r="MY12" s="214"/>
      <c r="MZ12" s="214"/>
      <c r="NA12" s="214"/>
      <c r="NB12" s="214"/>
      <c r="NC12" s="214"/>
      <c r="ND12" s="214"/>
      <c r="NE12" s="214"/>
      <c r="NF12" s="214"/>
      <c r="NG12" s="214"/>
      <c r="NH12" s="214"/>
      <c r="NI12" s="214"/>
      <c r="NJ12" s="214"/>
      <c r="NK12" s="214"/>
      <c r="NL12" s="214"/>
      <c r="NM12" s="214"/>
      <c r="NN12" s="214"/>
      <c r="NO12" s="214"/>
      <c r="NP12" s="214"/>
      <c r="NQ12" s="214"/>
      <c r="NR12" s="214"/>
      <c r="NS12" s="214"/>
      <c r="NT12" s="214"/>
      <c r="NU12" s="214"/>
      <c r="NV12" s="214"/>
      <c r="NW12" s="214"/>
      <c r="NX12" s="214"/>
      <c r="NY12" s="214"/>
      <c r="NZ12" s="214"/>
      <c r="OA12" s="214"/>
      <c r="OB12" s="214"/>
      <c r="OC12" s="214"/>
      <c r="OD12" s="214"/>
      <c r="OE12" s="214"/>
      <c r="OF12" s="214"/>
      <c r="OG12" s="214"/>
      <c r="OH12" s="214"/>
      <c r="OI12" s="214"/>
      <c r="OJ12" s="214"/>
      <c r="OK12" s="214"/>
      <c r="OL12" s="214"/>
      <c r="OM12" s="214"/>
      <c r="ON12" s="214"/>
      <c r="OO12" s="214"/>
      <c r="OP12" s="214"/>
      <c r="OQ12" s="214"/>
      <c r="OR12" s="214"/>
      <c r="OS12" s="214"/>
      <c r="OT12" s="214"/>
      <c r="OU12" s="214"/>
      <c r="OV12" s="214"/>
      <c r="OW12" s="214"/>
      <c r="OX12" s="214"/>
      <c r="OY12" s="214"/>
      <c r="OZ12" s="214"/>
      <c r="PA12" s="214"/>
      <c r="PB12" s="214"/>
      <c r="PC12" s="214"/>
      <c r="PD12" s="214"/>
      <c r="PE12" s="214"/>
      <c r="PF12" s="214"/>
      <c r="PG12" s="214"/>
      <c r="PH12" s="214"/>
      <c r="PI12" s="214"/>
      <c r="PJ12" s="214"/>
      <c r="PK12" s="214"/>
      <c r="PL12" s="214"/>
      <c r="PM12" s="214"/>
      <c r="PN12" s="214"/>
      <c r="PO12" s="214"/>
      <c r="PP12" s="214"/>
      <c r="PQ12" s="214"/>
      <c r="PR12" s="214"/>
      <c r="PS12" s="214"/>
      <c r="PT12" s="214"/>
      <c r="PU12" s="214"/>
      <c r="PV12" s="214"/>
      <c r="PW12" s="214"/>
      <c r="PX12" s="214"/>
      <c r="PY12" s="214"/>
      <c r="PZ12" s="214"/>
      <c r="QA12" s="214"/>
      <c r="QB12" s="214"/>
      <c r="QC12" s="214"/>
      <c r="QD12" s="214"/>
      <c r="QE12" s="214"/>
      <c r="QF12" s="214"/>
      <c r="QG12" s="214"/>
      <c r="QH12" s="214"/>
      <c r="QI12" s="214"/>
      <c r="QJ12" s="214"/>
      <c r="QK12" s="214"/>
      <c r="QL12" s="214"/>
      <c r="QM12" s="214"/>
      <c r="QN12" s="214"/>
      <c r="QO12" s="214"/>
      <c r="QP12" s="214"/>
      <c r="QQ12" s="214"/>
      <c r="QR12" s="214"/>
      <c r="QS12" s="214"/>
      <c r="QT12" s="214"/>
      <c r="QU12" s="214"/>
      <c r="QV12" s="214"/>
      <c r="QW12" s="214"/>
      <c r="QX12" s="214"/>
      <c r="QY12" s="214"/>
      <c r="QZ12" s="214"/>
      <c r="RA12" s="214"/>
      <c r="RB12" s="214"/>
      <c r="RC12" s="214"/>
      <c r="RD12" s="214"/>
      <c r="RE12" s="214"/>
      <c r="RF12" s="214"/>
      <c r="RG12" s="214"/>
      <c r="RH12" s="214"/>
      <c r="RI12" s="214"/>
      <c r="RJ12" s="214"/>
      <c r="RK12" s="214"/>
      <c r="RL12" s="214"/>
      <c r="RM12" s="214"/>
      <c r="RN12" s="214"/>
      <c r="RO12" s="214"/>
      <c r="RP12" s="214"/>
      <c r="RQ12" s="214"/>
      <c r="RR12" s="214"/>
      <c r="RS12" s="214"/>
      <c r="RT12" s="214"/>
      <c r="RU12" s="214"/>
      <c r="RV12" s="214"/>
      <c r="RW12" s="214"/>
      <c r="RX12" s="214"/>
      <c r="RY12" s="214"/>
      <c r="RZ12" s="214"/>
      <c r="SA12" s="214"/>
      <c r="SB12" s="214"/>
      <c r="SC12" s="214"/>
      <c r="SD12" s="214"/>
      <c r="SE12" s="214"/>
      <c r="SF12" s="214"/>
      <c r="SG12" s="214"/>
      <c r="SH12" s="214"/>
      <c r="SI12" s="214"/>
      <c r="SJ12" s="214"/>
      <c r="SK12" s="214"/>
      <c r="SL12" s="214"/>
      <c r="SM12" s="214"/>
      <c r="SN12" s="214"/>
      <c r="SO12" s="214"/>
      <c r="SP12" s="214"/>
      <c r="SQ12" s="214"/>
      <c r="SR12" s="214"/>
      <c r="SS12" s="214"/>
      <c r="ST12" s="214"/>
      <c r="SU12" s="214"/>
      <c r="SV12" s="214"/>
      <c r="SW12" s="214"/>
      <c r="SX12" s="214"/>
      <c r="SY12" s="214"/>
      <c r="SZ12" s="214"/>
      <c r="TA12" s="214"/>
      <c r="TB12" s="214"/>
      <c r="TC12" s="214"/>
      <c r="TD12" s="214"/>
      <c r="TE12" s="214"/>
      <c r="TF12" s="214"/>
      <c r="TG12" s="214"/>
      <c r="TH12" s="214"/>
      <c r="TI12" s="214"/>
      <c r="TJ12" s="214"/>
      <c r="TK12" s="214"/>
      <c r="TL12" s="214"/>
      <c r="TM12" s="214"/>
      <c r="TN12" s="214"/>
      <c r="TO12" s="214"/>
      <c r="TP12" s="214"/>
      <c r="TQ12" s="214"/>
      <c r="TR12" s="214"/>
      <c r="TS12" s="214"/>
      <c r="TT12" s="214"/>
      <c r="TU12" s="214"/>
      <c r="TV12" s="214"/>
      <c r="TW12" s="214"/>
      <c r="TX12" s="214"/>
      <c r="TY12" s="214"/>
      <c r="TZ12" s="214"/>
      <c r="UA12" s="214"/>
      <c r="UB12" s="214"/>
      <c r="UC12" s="214"/>
      <c r="UD12" s="214"/>
      <c r="UE12" s="214"/>
      <c r="UF12" s="214"/>
      <c r="UG12" s="214"/>
      <c r="UH12" s="214"/>
      <c r="UI12" s="214"/>
      <c r="UJ12" s="214"/>
      <c r="UK12" s="214"/>
      <c r="UL12" s="214"/>
      <c r="UM12" s="214"/>
      <c r="UN12" s="214"/>
      <c r="UO12" s="214"/>
      <c r="UP12" s="214"/>
      <c r="UQ12" s="214"/>
      <c r="UR12" s="214"/>
      <c r="US12" s="214"/>
      <c r="UT12" s="214"/>
      <c r="UU12" s="214"/>
      <c r="UV12" s="214"/>
      <c r="UW12" s="214"/>
      <c r="UX12" s="214"/>
      <c r="UY12" s="214"/>
      <c r="UZ12" s="214"/>
      <c r="VA12" s="214"/>
      <c r="VB12" s="214"/>
      <c r="VC12" s="214"/>
      <c r="VD12" s="214"/>
      <c r="VE12" s="214"/>
      <c r="VF12" s="214"/>
      <c r="VG12" s="214"/>
      <c r="VH12" s="214"/>
      <c r="VI12" s="214"/>
      <c r="VJ12" s="214"/>
      <c r="VK12" s="214"/>
      <c r="VL12" s="214"/>
      <c r="VM12" s="214"/>
      <c r="VN12" s="214"/>
      <c r="VO12" s="214"/>
      <c r="VP12" s="214"/>
      <c r="VQ12" s="214"/>
      <c r="VR12" s="214"/>
      <c r="VS12" s="214"/>
      <c r="VT12" s="214"/>
      <c r="VU12" s="214"/>
      <c r="VV12" s="214"/>
      <c r="VW12" s="214"/>
      <c r="VX12" s="214"/>
      <c r="VY12" s="214"/>
      <c r="VZ12" s="214"/>
      <c r="WA12" s="214"/>
      <c r="WB12" s="214"/>
      <c r="WC12" s="214"/>
      <c r="WD12" s="214"/>
      <c r="WE12" s="214"/>
      <c r="WF12" s="214"/>
      <c r="WG12" s="214"/>
      <c r="WH12" s="214"/>
      <c r="WI12" s="214"/>
      <c r="WJ12" s="214"/>
      <c r="WK12" s="214"/>
      <c r="WL12" s="214"/>
      <c r="WM12" s="214"/>
      <c r="WN12" s="214"/>
      <c r="WO12" s="214"/>
      <c r="WP12" s="214"/>
      <c r="WQ12" s="214"/>
      <c r="WR12" s="214"/>
      <c r="WS12" s="214"/>
      <c r="WT12" s="214"/>
      <c r="WU12" s="214"/>
      <c r="WV12" s="214"/>
      <c r="WW12" s="214"/>
      <c r="WX12" s="214"/>
      <c r="WY12" s="214"/>
      <c r="WZ12" s="214"/>
      <c r="XA12" s="214"/>
      <c r="XB12" s="214"/>
      <c r="XC12" s="214"/>
      <c r="XD12" s="214"/>
      <c r="XE12" s="214"/>
      <c r="XF12" s="214"/>
      <c r="XG12" s="214"/>
      <c r="XH12" s="214"/>
      <c r="XI12" s="214"/>
      <c r="XJ12" s="214"/>
      <c r="XK12" s="214"/>
      <c r="XL12" s="214"/>
      <c r="XM12" s="214"/>
      <c r="XN12" s="214"/>
      <c r="XO12" s="214"/>
      <c r="XP12" s="214"/>
      <c r="XQ12" s="214"/>
      <c r="XR12" s="214"/>
      <c r="XS12" s="214"/>
      <c r="XT12" s="214"/>
      <c r="XU12" s="214"/>
      <c r="XV12" s="214"/>
      <c r="XW12" s="214"/>
      <c r="XX12" s="214"/>
      <c r="XY12" s="214"/>
      <c r="XZ12" s="214"/>
      <c r="YA12" s="214"/>
      <c r="YB12" s="214"/>
      <c r="YC12" s="214"/>
      <c r="YD12" s="214"/>
      <c r="YE12" s="214"/>
      <c r="YF12" s="214"/>
      <c r="YG12" s="214"/>
      <c r="YH12" s="214"/>
      <c r="YI12" s="214"/>
      <c r="YJ12" s="214"/>
      <c r="YK12" s="214"/>
      <c r="YL12" s="214"/>
      <c r="YM12" s="214"/>
      <c r="YN12" s="214"/>
      <c r="YO12" s="214"/>
      <c r="YP12" s="214"/>
      <c r="YQ12" s="214"/>
      <c r="YR12" s="214"/>
      <c r="YS12" s="214"/>
      <c r="YT12" s="214"/>
      <c r="YU12" s="214"/>
      <c r="YV12" s="214"/>
      <c r="YW12" s="214"/>
      <c r="YX12" s="214"/>
      <c r="YY12" s="214"/>
      <c r="YZ12" s="214"/>
      <c r="ZA12" s="214"/>
      <c r="ZB12" s="214"/>
      <c r="ZC12" s="214"/>
      <c r="ZD12" s="214"/>
      <c r="ZE12" s="214"/>
      <c r="ZF12" s="214"/>
      <c r="ZG12" s="214"/>
      <c r="ZH12" s="214"/>
      <c r="ZI12" s="214"/>
      <c r="ZJ12" s="214"/>
      <c r="ZK12" s="214"/>
      <c r="ZL12" s="214"/>
      <c r="ZM12" s="214"/>
      <c r="ZN12" s="214"/>
      <c r="ZO12" s="214"/>
      <c r="ZP12" s="214"/>
      <c r="ZQ12" s="214"/>
      <c r="ZR12" s="214"/>
      <c r="ZS12" s="214"/>
      <c r="ZT12" s="214"/>
      <c r="ZU12" s="214"/>
      <c r="ZV12" s="214"/>
      <c r="ZW12" s="214"/>
      <c r="ZX12" s="214"/>
      <c r="ZY12" s="214"/>
      <c r="ZZ12" s="214"/>
      <c r="AAA12" s="214"/>
      <c r="AAB12" s="214"/>
      <c r="AAC12" s="214"/>
      <c r="AAD12" s="214"/>
      <c r="AAE12" s="214"/>
      <c r="AAF12" s="214"/>
      <c r="AAG12" s="214"/>
      <c r="AAH12" s="214"/>
      <c r="AAI12" s="214"/>
      <c r="AAJ12" s="214"/>
      <c r="AAK12" s="214"/>
      <c r="AAL12" s="214"/>
      <c r="AAM12" s="214"/>
      <c r="AAN12" s="214"/>
      <c r="AAO12" s="214"/>
      <c r="AAP12" s="214"/>
      <c r="AAQ12" s="214"/>
      <c r="AAR12" s="214"/>
      <c r="AAS12" s="214"/>
      <c r="AAT12" s="214"/>
      <c r="AAU12" s="214"/>
      <c r="AAV12" s="214"/>
      <c r="AAW12" s="214"/>
      <c r="AAX12" s="214"/>
      <c r="AAY12" s="214"/>
      <c r="AAZ12" s="214"/>
      <c r="ABA12" s="214"/>
      <c r="ABB12" s="214"/>
      <c r="ABC12" s="214"/>
      <c r="ABD12" s="214"/>
      <c r="ABE12" s="214"/>
      <c r="ABF12" s="214"/>
      <c r="ABG12" s="214"/>
      <c r="ABH12" s="214"/>
      <c r="ABI12" s="214"/>
      <c r="ABJ12" s="214"/>
      <c r="ABK12" s="214"/>
      <c r="ABL12" s="214"/>
      <c r="ABM12" s="214"/>
      <c r="ABN12" s="214"/>
      <c r="ABO12" s="214"/>
      <c r="ABP12" s="214"/>
      <c r="ABQ12" s="214"/>
      <c r="ABR12" s="214"/>
      <c r="ABS12" s="214"/>
      <c r="ABT12" s="214"/>
      <c r="ABU12" s="214"/>
      <c r="ABV12" s="214"/>
      <c r="ABW12" s="214"/>
      <c r="ABX12" s="214"/>
      <c r="ABY12" s="214"/>
      <c r="ABZ12" s="214"/>
      <c r="ACA12" s="214"/>
      <c r="ACB12" s="214"/>
      <c r="ACC12" s="214"/>
      <c r="ACD12" s="214"/>
      <c r="ACE12" s="214"/>
      <c r="ACF12" s="214"/>
      <c r="ACG12" s="214"/>
      <c r="ACH12" s="214"/>
      <c r="ACI12" s="214"/>
      <c r="ACJ12" s="214"/>
      <c r="ACK12" s="214"/>
      <c r="ACL12" s="214"/>
      <c r="ACM12" s="214"/>
      <c r="ACN12" s="214"/>
      <c r="ACO12" s="214"/>
      <c r="ACP12" s="214"/>
      <c r="ACQ12" s="214"/>
      <c r="ACR12" s="214"/>
      <c r="ACS12" s="214"/>
      <c r="ACT12" s="214"/>
      <c r="ACU12" s="214"/>
      <c r="ACV12" s="214"/>
      <c r="ACW12" s="214"/>
      <c r="ACX12" s="214"/>
      <c r="ACY12" s="214"/>
      <c r="ACZ12" s="214"/>
      <c r="ADA12" s="214"/>
      <c r="ADB12" s="214"/>
      <c r="ADC12" s="214"/>
      <c r="ADD12" s="214"/>
      <c r="ADE12" s="214"/>
      <c r="ADF12" s="214"/>
      <c r="ADG12" s="214"/>
      <c r="ADH12" s="214"/>
      <c r="ADI12" s="214"/>
      <c r="ADJ12" s="214"/>
      <c r="ADK12" s="214"/>
      <c r="ADL12" s="214"/>
      <c r="ADM12" s="214"/>
      <c r="ADN12" s="214"/>
      <c r="ADO12" s="214"/>
      <c r="ADP12" s="214"/>
      <c r="ADQ12" s="214"/>
      <c r="ADR12" s="214"/>
      <c r="ADS12" s="214"/>
      <c r="ADT12" s="214"/>
      <c r="ADU12" s="214"/>
      <c r="ADV12" s="214"/>
      <c r="ADW12" s="214"/>
      <c r="ADX12" s="214"/>
      <c r="ADY12" s="214"/>
      <c r="ADZ12" s="214"/>
      <c r="AEA12" s="214"/>
      <c r="AEB12" s="214"/>
      <c r="AEC12" s="214"/>
      <c r="AED12" s="214"/>
      <c r="AEE12" s="214"/>
      <c r="AEF12" s="214"/>
      <c r="AEG12" s="214"/>
      <c r="AEH12" s="214"/>
      <c r="AEI12" s="214"/>
      <c r="AEJ12" s="214"/>
      <c r="AEK12" s="214"/>
      <c r="AEL12" s="214"/>
      <c r="AEM12" s="214"/>
      <c r="AEN12" s="214"/>
      <c r="AEO12" s="214"/>
      <c r="AEP12" s="214"/>
      <c r="AEQ12" s="214"/>
      <c r="AER12" s="214"/>
      <c r="AES12" s="214"/>
      <c r="AET12" s="214"/>
      <c r="AEU12" s="214"/>
      <c r="AEV12" s="214"/>
      <c r="AEW12" s="214"/>
      <c r="AEX12" s="214"/>
      <c r="AEY12" s="214"/>
      <c r="AEZ12" s="214"/>
      <c r="AFA12" s="214"/>
      <c r="AFB12" s="214"/>
      <c r="AFC12" s="214"/>
      <c r="AFD12" s="214"/>
      <c r="AFE12" s="214"/>
      <c r="AFF12" s="214"/>
      <c r="AFG12" s="214"/>
      <c r="AFH12" s="214"/>
      <c r="AFI12" s="214"/>
      <c r="AFJ12" s="214"/>
      <c r="AFK12" s="214"/>
      <c r="AFL12" s="214"/>
      <c r="AFM12" s="214"/>
      <c r="AFN12" s="214"/>
      <c r="AFO12" s="214"/>
      <c r="AFP12" s="214"/>
      <c r="AFQ12" s="214"/>
      <c r="AFR12" s="214"/>
      <c r="AFS12" s="214"/>
      <c r="AFT12" s="214"/>
      <c r="AFU12" s="214"/>
      <c r="AFV12" s="214"/>
      <c r="AFW12" s="214"/>
      <c r="AFX12" s="214"/>
      <c r="AFY12" s="214"/>
      <c r="AFZ12" s="214"/>
      <c r="AGA12" s="214"/>
      <c r="AGB12" s="214"/>
      <c r="AGC12" s="214"/>
      <c r="AGD12" s="214"/>
      <c r="AGE12" s="214"/>
      <c r="AGF12" s="214"/>
      <c r="AGG12" s="214"/>
      <c r="AGH12" s="214"/>
      <c r="AGI12" s="214"/>
      <c r="AGJ12" s="214"/>
      <c r="AGK12" s="214"/>
      <c r="AGL12" s="214"/>
      <c r="AGM12" s="214"/>
      <c r="AGN12" s="214"/>
      <c r="AGO12" s="214"/>
      <c r="AGP12" s="214"/>
      <c r="AGQ12" s="214"/>
      <c r="AGR12" s="214"/>
      <c r="AGS12" s="214"/>
      <c r="AGT12" s="214"/>
      <c r="AGU12" s="214"/>
      <c r="AGV12" s="214"/>
      <c r="AGW12" s="214"/>
      <c r="AGX12" s="214"/>
      <c r="AGY12" s="214"/>
      <c r="AGZ12" s="214"/>
      <c r="AHA12" s="214"/>
      <c r="AHB12" s="214"/>
      <c r="AHC12" s="214"/>
      <c r="AHD12" s="214"/>
      <c r="AHE12" s="214"/>
      <c r="AHF12" s="214"/>
      <c r="AHG12" s="214"/>
      <c r="AHH12" s="214"/>
      <c r="AHI12" s="214"/>
      <c r="AHJ12" s="214"/>
      <c r="AHK12" s="214"/>
      <c r="AHL12" s="214"/>
      <c r="AHM12" s="214"/>
      <c r="AHN12" s="214"/>
      <c r="AHO12" s="214"/>
      <c r="AHP12" s="214"/>
      <c r="AHQ12" s="214"/>
      <c r="AHR12" s="214"/>
      <c r="AHS12" s="214"/>
      <c r="AHT12" s="214"/>
      <c r="AHU12" s="214"/>
      <c r="AHV12" s="214"/>
      <c r="AHW12" s="214"/>
      <c r="AHX12" s="214"/>
      <c r="AHY12" s="214"/>
      <c r="AHZ12" s="214"/>
      <c r="AIA12" s="214"/>
      <c r="AIB12" s="214"/>
      <c r="AIC12" s="214"/>
      <c r="AID12" s="214"/>
      <c r="AIE12" s="214"/>
      <c r="AIF12" s="214"/>
      <c r="AIG12" s="214"/>
      <c r="AIH12" s="214"/>
      <c r="AII12" s="214"/>
      <c r="AIJ12" s="214"/>
      <c r="AIK12" s="214"/>
      <c r="AIL12" s="214"/>
      <c r="AIM12" s="214"/>
      <c r="AIN12" s="214"/>
      <c r="AIO12" s="214"/>
      <c r="AIP12" s="214"/>
      <c r="AIQ12" s="214"/>
      <c r="AIR12" s="214"/>
      <c r="AIS12" s="214"/>
      <c r="AIT12" s="214"/>
      <c r="AIU12" s="214"/>
      <c r="AIV12" s="214"/>
      <c r="AIW12" s="214"/>
      <c r="AIX12" s="214"/>
      <c r="AIY12" s="214"/>
      <c r="AIZ12" s="214"/>
      <c r="AJA12" s="214"/>
      <c r="AJB12" s="214"/>
      <c r="AJC12" s="214"/>
      <c r="AJD12" s="214"/>
      <c r="AJE12" s="214"/>
      <c r="AJF12" s="214"/>
      <c r="AJG12" s="214"/>
      <c r="AJH12" s="214"/>
      <c r="AJI12" s="214"/>
      <c r="AJJ12" s="214"/>
      <c r="AJK12" s="214"/>
      <c r="AJL12" s="214"/>
      <c r="AJM12" s="214"/>
      <c r="AJN12" s="214"/>
      <c r="AJO12" s="214"/>
      <c r="AJP12" s="214"/>
      <c r="AJQ12" s="214"/>
      <c r="AJR12" s="214"/>
      <c r="AJS12" s="214"/>
      <c r="AJT12" s="214"/>
      <c r="AJU12" s="214"/>
      <c r="AJV12" s="214"/>
      <c r="AJW12" s="214"/>
      <c r="AJX12" s="214"/>
      <c r="AJY12" s="214"/>
      <c r="AJZ12" s="214"/>
      <c r="AKA12" s="214"/>
      <c r="AKB12" s="214"/>
      <c r="AKC12" s="214"/>
      <c r="AKD12" s="214"/>
      <c r="AKE12" s="214"/>
      <c r="AKF12" s="214"/>
      <c r="AKG12" s="214"/>
      <c r="AKH12" s="214"/>
      <c r="AKI12" s="214"/>
      <c r="AKJ12" s="214"/>
      <c r="AKK12" s="214"/>
      <c r="AKL12" s="214"/>
      <c r="AKM12" s="214"/>
      <c r="AKN12" s="214"/>
      <c r="AKO12" s="214"/>
      <c r="AKP12" s="214"/>
      <c r="AKQ12" s="214"/>
      <c r="AKR12" s="214"/>
      <c r="AKS12" s="214"/>
      <c r="AKT12" s="214"/>
      <c r="AKU12" s="214"/>
      <c r="AKV12" s="214"/>
      <c r="AKW12" s="214"/>
      <c r="AKX12" s="214"/>
      <c r="AKY12" s="214"/>
      <c r="AKZ12" s="214"/>
      <c r="ALA12" s="214"/>
      <c r="ALB12" s="214"/>
      <c r="ALC12" s="214"/>
      <c r="ALD12" s="214"/>
      <c r="ALE12" s="214"/>
      <c r="ALF12" s="214"/>
      <c r="ALG12" s="214"/>
      <c r="ALH12" s="214"/>
      <c r="ALI12" s="214"/>
      <c r="ALJ12" s="214"/>
      <c r="ALK12" s="214"/>
      <c r="ALL12" s="214"/>
      <c r="ALM12" s="214"/>
      <c r="ALN12" s="214"/>
      <c r="ALO12" s="214"/>
      <c r="ALP12" s="214"/>
      <c r="ALQ12" s="214"/>
      <c r="ALR12" s="214"/>
      <c r="ALS12" s="214"/>
      <c r="ALT12" s="214"/>
      <c r="ALU12" s="214"/>
      <c r="ALV12" s="214"/>
      <c r="ALW12" s="214"/>
      <c r="ALX12" s="214"/>
      <c r="ALY12" s="214"/>
      <c r="ALZ12" s="214"/>
      <c r="AMA12" s="214"/>
      <c r="AMB12" s="214"/>
      <c r="AMC12" s="214"/>
      <c r="AMD12" s="214"/>
      <c r="AME12" s="214"/>
      <c r="AMF12" s="214"/>
      <c r="AMG12" s="214"/>
      <c r="AMH12" s="214"/>
      <c r="AMI12" s="214"/>
      <c r="AMJ12" s="214"/>
      <c r="AMK12" s="214"/>
      <c r="AML12" s="214"/>
      <c r="AMM12" s="214"/>
      <c r="AMN12" s="214"/>
      <c r="AMO12" s="214"/>
      <c r="AMP12" s="214"/>
      <c r="AMQ12" s="214"/>
      <c r="AMR12" s="214"/>
      <c r="AMS12" s="214"/>
      <c r="AMT12" s="214"/>
      <c r="AMU12" s="214"/>
      <c r="AMV12" s="214"/>
      <c r="AMW12" s="214"/>
      <c r="AMX12" s="214"/>
      <c r="AMY12" s="214"/>
      <c r="AMZ12" s="214"/>
      <c r="ANA12" s="214"/>
      <c r="ANB12" s="214"/>
      <c r="ANC12" s="214"/>
      <c r="AND12" s="214"/>
      <c r="ANE12" s="214"/>
      <c r="ANF12" s="214"/>
      <c r="ANG12" s="214"/>
      <c r="ANH12" s="214"/>
      <c r="ANI12" s="214"/>
      <c r="ANJ12" s="214"/>
      <c r="ANK12" s="214"/>
      <c r="ANL12" s="214"/>
      <c r="ANM12" s="214"/>
      <c r="ANN12" s="214"/>
      <c r="ANO12" s="214"/>
      <c r="ANP12" s="214"/>
      <c r="ANQ12" s="214"/>
      <c r="ANR12" s="214"/>
      <c r="ANS12" s="214"/>
      <c r="ANT12" s="214"/>
      <c r="ANU12" s="214"/>
      <c r="ANV12" s="214"/>
      <c r="ANW12" s="214"/>
      <c r="ANX12" s="214"/>
      <c r="ANY12" s="214"/>
      <c r="ANZ12" s="214"/>
      <c r="AOA12" s="214"/>
      <c r="AOB12" s="214"/>
      <c r="AOC12" s="214"/>
      <c r="AOD12" s="214"/>
      <c r="AOE12" s="214"/>
      <c r="AOF12" s="214"/>
      <c r="AOG12" s="214"/>
      <c r="AOH12" s="214"/>
      <c r="AOI12" s="214"/>
      <c r="AOJ12" s="214"/>
      <c r="AOK12" s="214"/>
      <c r="AOL12" s="214"/>
      <c r="AOM12" s="214"/>
      <c r="AON12" s="214"/>
      <c r="AOO12" s="214"/>
      <c r="AOP12" s="214"/>
      <c r="AOQ12" s="214"/>
      <c r="AOR12" s="214"/>
      <c r="AOS12" s="214"/>
      <c r="AOT12" s="214"/>
      <c r="AOU12" s="214"/>
      <c r="AOV12" s="214"/>
      <c r="AOW12" s="214"/>
      <c r="AOX12" s="214"/>
      <c r="AOY12" s="214"/>
      <c r="AOZ12" s="214"/>
      <c r="APA12" s="214"/>
      <c r="APB12" s="214"/>
      <c r="APC12" s="214"/>
      <c r="APD12" s="214"/>
      <c r="APE12" s="214"/>
      <c r="APF12" s="214"/>
      <c r="APG12" s="214"/>
      <c r="APH12" s="214"/>
      <c r="API12" s="214"/>
      <c r="APJ12" s="214"/>
      <c r="APK12" s="214"/>
      <c r="APL12" s="214"/>
      <c r="APM12" s="214"/>
      <c r="APN12" s="214"/>
      <c r="APO12" s="214"/>
      <c r="APP12" s="214"/>
      <c r="APQ12" s="214"/>
      <c r="APR12" s="214"/>
      <c r="APS12" s="214"/>
      <c r="APT12" s="214"/>
      <c r="APU12" s="214"/>
      <c r="APV12" s="214"/>
      <c r="APW12" s="214"/>
      <c r="APX12" s="214"/>
      <c r="APY12" s="214"/>
      <c r="APZ12" s="214"/>
      <c r="AQA12" s="214"/>
      <c r="AQB12" s="214"/>
      <c r="AQC12" s="214"/>
      <c r="AQD12" s="214"/>
      <c r="AQE12" s="214"/>
      <c r="AQF12" s="214"/>
      <c r="AQG12" s="214"/>
      <c r="AQH12" s="214"/>
      <c r="AQI12" s="214"/>
      <c r="AQJ12" s="214"/>
      <c r="AQK12" s="214"/>
      <c r="AQL12" s="214"/>
      <c r="AQM12" s="214"/>
      <c r="AQN12" s="214"/>
      <c r="AQO12" s="214"/>
      <c r="AQP12" s="214"/>
      <c r="AQQ12" s="214"/>
      <c r="AQR12" s="214"/>
      <c r="AQS12" s="214"/>
      <c r="AQT12" s="214"/>
      <c r="AQU12" s="214"/>
      <c r="AQV12" s="214"/>
      <c r="AQW12" s="214"/>
      <c r="AQX12" s="214"/>
      <c r="AQY12" s="214"/>
      <c r="AQZ12" s="214"/>
      <c r="ARA12" s="214"/>
      <c r="ARB12" s="214"/>
      <c r="ARC12" s="214"/>
      <c r="ARD12" s="214"/>
      <c r="ARE12" s="214"/>
      <c r="ARF12" s="214"/>
      <c r="ARG12" s="214"/>
      <c r="ARH12" s="214"/>
      <c r="ARI12" s="214"/>
      <c r="ARJ12" s="214"/>
      <c r="ARK12" s="214"/>
      <c r="ARL12" s="214"/>
      <c r="ARM12" s="214"/>
      <c r="ARN12" s="214"/>
      <c r="ARO12" s="214"/>
      <c r="ARP12" s="214"/>
      <c r="ARQ12" s="214"/>
      <c r="ARR12" s="214"/>
      <c r="ARS12" s="214"/>
      <c r="ART12" s="214"/>
      <c r="ARU12" s="214"/>
      <c r="ARV12" s="214"/>
      <c r="ARW12" s="214"/>
      <c r="ARX12" s="214"/>
      <c r="ARY12" s="214"/>
      <c r="ARZ12" s="214"/>
      <c r="ASA12" s="214"/>
      <c r="ASB12" s="214"/>
      <c r="ASC12" s="214"/>
      <c r="ASD12" s="214"/>
      <c r="ASE12" s="214"/>
      <c r="ASF12" s="214"/>
      <c r="ASG12" s="214"/>
      <c r="ASH12" s="214"/>
      <c r="ASI12" s="214"/>
      <c r="ASJ12" s="214"/>
      <c r="ASK12" s="214"/>
      <c r="ASL12" s="214"/>
      <c r="ASM12" s="214"/>
      <c r="ASN12" s="214"/>
      <c r="ASO12" s="214"/>
      <c r="ASP12" s="214"/>
      <c r="ASQ12" s="214"/>
      <c r="ASR12" s="214"/>
      <c r="ASS12" s="214"/>
      <c r="AST12" s="214"/>
      <c r="ASU12" s="214"/>
      <c r="ASV12" s="214"/>
      <c r="ASW12" s="214"/>
      <c r="ASX12" s="214"/>
      <c r="ASY12" s="214"/>
      <c r="ASZ12" s="214"/>
      <c r="ATA12" s="214"/>
      <c r="ATB12" s="214"/>
      <c r="ATC12" s="214"/>
      <c r="ATD12" s="214"/>
      <c r="ATE12" s="214"/>
      <c r="ATF12" s="214"/>
      <c r="ATG12" s="214"/>
      <c r="ATH12" s="214"/>
      <c r="ATI12" s="214"/>
      <c r="ATJ12" s="214"/>
      <c r="ATK12" s="214"/>
      <c r="ATL12" s="214"/>
      <c r="ATM12" s="214"/>
      <c r="ATN12" s="214"/>
      <c r="ATO12" s="214"/>
      <c r="ATP12" s="214"/>
      <c r="ATQ12" s="214"/>
      <c r="ATR12" s="214"/>
      <c r="ATS12" s="214"/>
      <c r="ATT12" s="214"/>
      <c r="ATU12" s="214"/>
      <c r="ATV12" s="214"/>
      <c r="ATW12" s="214"/>
      <c r="ATX12" s="214"/>
      <c r="ATY12" s="214"/>
      <c r="ATZ12" s="214"/>
      <c r="AUA12" s="214"/>
      <c r="AUB12" s="214"/>
      <c r="AUC12" s="214"/>
      <c r="AUD12" s="214"/>
      <c r="AUE12" s="214"/>
      <c r="AUF12" s="214"/>
      <c r="AUG12" s="214"/>
      <c r="AUH12" s="214"/>
      <c r="AUI12" s="214"/>
      <c r="AUJ12" s="214"/>
      <c r="AUK12" s="214"/>
      <c r="AUL12" s="214"/>
      <c r="AUM12" s="214"/>
      <c r="AUN12" s="214"/>
      <c r="AUO12" s="214"/>
      <c r="AUP12" s="214"/>
      <c r="AUQ12" s="214"/>
      <c r="AUR12" s="214"/>
      <c r="AUS12" s="214"/>
      <c r="AUT12" s="214"/>
      <c r="AUU12" s="214"/>
      <c r="AUV12" s="214"/>
      <c r="AUW12" s="214"/>
      <c r="AUX12" s="214"/>
      <c r="AUY12" s="214"/>
      <c r="AUZ12" s="214"/>
      <c r="AVA12" s="214"/>
      <c r="AVB12" s="214"/>
      <c r="AVC12" s="214"/>
      <c r="AVD12" s="214"/>
      <c r="AVE12" s="214"/>
      <c r="AVF12" s="214"/>
      <c r="AVG12" s="214"/>
      <c r="AVH12" s="214"/>
      <c r="AVI12" s="214"/>
      <c r="AVJ12" s="214"/>
      <c r="AVK12" s="214"/>
      <c r="AVL12" s="214"/>
      <c r="AVM12" s="214"/>
      <c r="AVN12" s="214"/>
      <c r="AVO12" s="214"/>
      <c r="AVP12" s="214"/>
      <c r="AVQ12" s="214"/>
      <c r="AVR12" s="214"/>
      <c r="AVS12" s="214"/>
      <c r="AVT12" s="214"/>
      <c r="AVU12" s="214"/>
      <c r="AVV12" s="214"/>
      <c r="AVW12" s="214"/>
      <c r="AVX12" s="214"/>
      <c r="AVY12" s="214"/>
      <c r="AVZ12" s="214"/>
      <c r="AWA12" s="214"/>
      <c r="AWB12" s="214"/>
      <c r="AWC12" s="214"/>
      <c r="AWD12" s="214"/>
      <c r="AWE12" s="214"/>
      <c r="AWF12" s="214"/>
      <c r="AWG12" s="214"/>
      <c r="AWH12" s="214"/>
      <c r="AWI12" s="214"/>
      <c r="AWJ12" s="214"/>
      <c r="AWK12" s="214"/>
      <c r="AWL12" s="214"/>
      <c r="AWM12" s="214"/>
      <c r="AWN12" s="214"/>
      <c r="AWO12" s="214"/>
      <c r="AWP12" s="214"/>
      <c r="AWQ12" s="214"/>
      <c r="AWR12" s="214"/>
      <c r="AWS12" s="214"/>
      <c r="AWT12" s="214"/>
      <c r="AWU12" s="214"/>
      <c r="AWV12" s="214"/>
      <c r="AWW12" s="214"/>
      <c r="AWX12" s="214"/>
      <c r="AWY12" s="214"/>
      <c r="AWZ12" s="214"/>
      <c r="AXA12" s="214"/>
      <c r="AXB12" s="214"/>
      <c r="AXC12" s="214"/>
      <c r="AXD12" s="214"/>
      <c r="AXE12" s="214"/>
      <c r="AXF12" s="214"/>
      <c r="AXG12" s="214"/>
      <c r="AXH12" s="214"/>
      <c r="AXI12" s="214"/>
      <c r="AXJ12" s="214"/>
      <c r="AXK12" s="214"/>
      <c r="AXL12" s="214"/>
      <c r="AXM12" s="214"/>
      <c r="AXN12" s="214"/>
      <c r="AXO12" s="214"/>
      <c r="AXP12" s="214"/>
      <c r="AXQ12" s="214"/>
      <c r="AXR12" s="214"/>
      <c r="AXS12" s="214"/>
      <c r="AXT12" s="214"/>
      <c r="AXU12" s="214"/>
      <c r="AXV12" s="214"/>
      <c r="AXW12" s="214"/>
      <c r="AXX12" s="214"/>
      <c r="AXY12" s="214"/>
      <c r="AXZ12" s="214"/>
      <c r="AYA12" s="214"/>
      <c r="AYB12" s="214"/>
      <c r="AYC12" s="214"/>
      <c r="AYD12" s="214"/>
      <c r="AYE12" s="214"/>
      <c r="AYF12" s="214"/>
      <c r="AYG12" s="214"/>
      <c r="AYH12" s="214"/>
      <c r="AYI12" s="214"/>
      <c r="AYJ12" s="214"/>
      <c r="AYK12" s="214"/>
      <c r="AYL12" s="214"/>
      <c r="AYM12" s="214"/>
      <c r="AYN12" s="214"/>
      <c r="AYO12" s="214"/>
      <c r="AYP12" s="214"/>
      <c r="AYQ12" s="214"/>
      <c r="AYR12" s="214"/>
      <c r="AYS12" s="214"/>
      <c r="AYT12" s="214"/>
      <c r="AYU12" s="214"/>
      <c r="AYV12" s="214"/>
      <c r="AYW12" s="214"/>
      <c r="AYX12" s="214"/>
      <c r="AYY12" s="214"/>
      <c r="AYZ12" s="214"/>
      <c r="AZA12" s="214"/>
      <c r="AZB12" s="214"/>
      <c r="AZC12" s="214"/>
      <c r="AZD12" s="214"/>
      <c r="AZE12" s="214"/>
      <c r="AZF12" s="214"/>
      <c r="AZG12" s="214"/>
      <c r="AZH12" s="214"/>
      <c r="AZI12" s="214"/>
      <c r="AZJ12" s="214"/>
      <c r="AZK12" s="214"/>
      <c r="AZL12" s="214"/>
      <c r="AZM12" s="214"/>
      <c r="AZN12" s="214"/>
      <c r="AZO12" s="214"/>
      <c r="AZP12" s="214"/>
      <c r="AZQ12" s="214"/>
      <c r="AZR12" s="214"/>
      <c r="AZS12" s="214"/>
      <c r="AZT12" s="214"/>
      <c r="AZU12" s="214"/>
      <c r="AZV12" s="214"/>
      <c r="AZW12" s="214"/>
      <c r="AZX12" s="214"/>
      <c r="AZY12" s="214"/>
      <c r="AZZ12" s="214"/>
      <c r="BAA12" s="214"/>
      <c r="BAB12" s="214"/>
      <c r="BAC12" s="214"/>
      <c r="BAD12" s="214"/>
      <c r="BAE12" s="214"/>
      <c r="BAF12" s="214"/>
      <c r="BAG12" s="214"/>
      <c r="BAH12" s="214"/>
      <c r="BAI12" s="214"/>
      <c r="BAJ12" s="214"/>
      <c r="BAK12" s="214"/>
      <c r="BAL12" s="214"/>
      <c r="BAM12" s="214"/>
      <c r="BAN12" s="214"/>
      <c r="BAO12" s="214"/>
      <c r="BAP12" s="214"/>
      <c r="BAQ12" s="214"/>
      <c r="BAR12" s="214"/>
      <c r="BAS12" s="214"/>
      <c r="BAT12" s="214"/>
      <c r="BAU12" s="214"/>
      <c r="BAV12" s="214"/>
      <c r="BAW12" s="214"/>
      <c r="BAX12" s="214"/>
      <c r="BAY12" s="214"/>
      <c r="BAZ12" s="214"/>
      <c r="BBA12" s="214"/>
      <c r="BBB12" s="214"/>
      <c r="BBC12" s="214"/>
      <c r="BBD12" s="214"/>
      <c r="BBE12" s="214"/>
      <c r="BBF12" s="214"/>
      <c r="BBG12" s="214"/>
      <c r="BBH12" s="214"/>
      <c r="BBI12" s="214"/>
      <c r="BBJ12" s="214"/>
      <c r="BBK12" s="214"/>
      <c r="BBL12" s="214"/>
      <c r="BBM12" s="214"/>
      <c r="BBN12" s="214"/>
      <c r="BBO12" s="214"/>
      <c r="BBP12" s="214"/>
      <c r="BBQ12" s="214"/>
      <c r="BBR12" s="214"/>
      <c r="BBS12" s="214"/>
      <c r="BBT12" s="214"/>
      <c r="BBU12" s="214"/>
      <c r="BBV12" s="214"/>
      <c r="BBW12" s="214"/>
      <c r="BBX12" s="214"/>
      <c r="BBY12" s="214"/>
      <c r="BBZ12" s="214"/>
      <c r="BCA12" s="214"/>
      <c r="BCB12" s="214"/>
      <c r="BCC12" s="214"/>
      <c r="BCD12" s="214"/>
      <c r="BCE12" s="214"/>
      <c r="BCF12" s="214"/>
      <c r="BCG12" s="214"/>
      <c r="BCH12" s="214"/>
      <c r="BCI12" s="214"/>
      <c r="BCJ12" s="214"/>
      <c r="BCK12" s="214"/>
      <c r="BCL12" s="214"/>
      <c r="BCM12" s="214"/>
      <c r="BCN12" s="214"/>
      <c r="BCO12" s="214"/>
      <c r="BCP12" s="214"/>
      <c r="BCQ12" s="214"/>
      <c r="BCR12" s="214"/>
      <c r="BCS12" s="214"/>
      <c r="BCT12" s="214"/>
      <c r="BCU12" s="214"/>
      <c r="BCV12" s="214"/>
      <c r="BCW12" s="214"/>
      <c r="BCX12" s="214"/>
      <c r="BCY12" s="214"/>
      <c r="BCZ12" s="214"/>
      <c r="BDA12" s="214"/>
      <c r="BDB12" s="214"/>
      <c r="BDC12" s="214"/>
      <c r="BDD12" s="214"/>
      <c r="BDE12" s="214"/>
      <c r="BDF12" s="214"/>
      <c r="BDG12" s="214"/>
      <c r="BDH12" s="214"/>
      <c r="BDI12" s="214"/>
      <c r="BDJ12" s="214"/>
      <c r="BDK12" s="214"/>
      <c r="BDL12" s="214"/>
      <c r="BDM12" s="214"/>
      <c r="BDN12" s="214"/>
      <c r="BDO12" s="214"/>
      <c r="BDP12" s="214"/>
      <c r="BDQ12" s="214"/>
      <c r="BDR12" s="214"/>
      <c r="BDS12" s="214"/>
      <c r="BDT12" s="214"/>
      <c r="BDU12" s="214"/>
      <c r="BDV12" s="214"/>
      <c r="BDW12" s="214"/>
      <c r="BDX12" s="214"/>
      <c r="BDY12" s="214"/>
      <c r="BDZ12" s="214"/>
      <c r="BEA12" s="214"/>
      <c r="BEB12" s="214"/>
      <c r="BEC12" s="214"/>
      <c r="BED12" s="214"/>
      <c r="BEE12" s="214"/>
      <c r="BEF12" s="214"/>
      <c r="BEG12" s="214"/>
      <c r="BEH12" s="214"/>
      <c r="BEI12" s="214"/>
      <c r="BEJ12" s="214"/>
      <c r="BEK12" s="214"/>
      <c r="BEL12" s="214"/>
      <c r="BEM12" s="214"/>
      <c r="BEN12" s="214"/>
      <c r="BEO12" s="214"/>
      <c r="BEP12" s="214"/>
      <c r="BEQ12" s="214"/>
      <c r="BER12" s="214"/>
      <c r="BES12" s="214"/>
      <c r="BET12" s="214"/>
      <c r="BEU12" s="214"/>
      <c r="BEV12" s="214"/>
      <c r="BEW12" s="214"/>
      <c r="BEX12" s="214"/>
      <c r="BEY12" s="214"/>
      <c r="BEZ12" s="214"/>
      <c r="BFA12" s="214"/>
      <c r="BFB12" s="214"/>
      <c r="BFC12" s="214"/>
      <c r="BFD12" s="214"/>
      <c r="BFE12" s="214"/>
      <c r="BFF12" s="214"/>
      <c r="BFG12" s="214"/>
      <c r="BFH12" s="214"/>
      <c r="BFI12" s="214"/>
      <c r="BFJ12" s="214"/>
      <c r="BFK12" s="214"/>
      <c r="BFL12" s="214"/>
      <c r="BFM12" s="214"/>
      <c r="BFN12" s="214"/>
      <c r="BFO12" s="214"/>
      <c r="BFP12" s="214"/>
      <c r="BFQ12" s="214"/>
      <c r="BFR12" s="214"/>
      <c r="BFS12" s="214"/>
      <c r="BFT12" s="214"/>
      <c r="BFU12" s="214"/>
      <c r="BFV12" s="214"/>
      <c r="BFW12" s="214"/>
      <c r="BFX12" s="214"/>
      <c r="BFY12" s="214"/>
      <c r="BFZ12" s="214"/>
      <c r="BGA12" s="214"/>
      <c r="BGB12" s="214"/>
      <c r="BGC12" s="214"/>
      <c r="BGD12" s="214"/>
      <c r="BGE12" s="214"/>
      <c r="BGF12" s="214"/>
      <c r="BGG12" s="214"/>
      <c r="BGH12" s="214"/>
      <c r="BGI12" s="214"/>
      <c r="BGJ12" s="214"/>
      <c r="BGK12" s="214"/>
      <c r="BGL12" s="214"/>
      <c r="BGM12" s="214"/>
      <c r="BGN12" s="214"/>
      <c r="BGO12" s="214"/>
      <c r="BGP12" s="214"/>
      <c r="BGQ12" s="214"/>
      <c r="BGR12" s="214"/>
      <c r="BGS12" s="214"/>
      <c r="BGT12" s="214"/>
      <c r="BGU12" s="214"/>
      <c r="BGV12" s="214"/>
      <c r="BGW12" s="214"/>
      <c r="BGX12" s="214"/>
      <c r="BGY12" s="214"/>
      <c r="BGZ12" s="214"/>
      <c r="BHA12" s="214"/>
      <c r="BHB12" s="214"/>
      <c r="BHC12" s="214"/>
      <c r="BHD12" s="214"/>
      <c r="BHE12" s="214"/>
      <c r="BHF12" s="214"/>
      <c r="BHG12" s="214"/>
      <c r="BHH12" s="214"/>
      <c r="BHI12" s="214"/>
      <c r="BHJ12" s="214"/>
      <c r="BHK12" s="214"/>
      <c r="BHL12" s="214"/>
      <c r="BHM12" s="214"/>
      <c r="BHN12" s="214"/>
      <c r="BHO12" s="214"/>
      <c r="BHP12" s="214"/>
      <c r="BHQ12" s="214"/>
      <c r="BHR12" s="214"/>
      <c r="BHS12" s="214"/>
      <c r="BHT12" s="214"/>
      <c r="BHU12" s="214"/>
      <c r="BHV12" s="214"/>
      <c r="BHW12" s="214"/>
      <c r="BHX12" s="214"/>
      <c r="BHY12" s="214"/>
      <c r="BHZ12" s="214"/>
      <c r="BIA12" s="214"/>
      <c r="BIB12" s="214"/>
      <c r="BIC12" s="214"/>
      <c r="BID12" s="214"/>
      <c r="BIE12" s="214"/>
      <c r="BIF12" s="214"/>
      <c r="BIG12" s="214"/>
      <c r="BIH12" s="214"/>
      <c r="BII12" s="214"/>
      <c r="BIJ12" s="214"/>
      <c r="BIK12" s="214"/>
      <c r="BIL12" s="214"/>
      <c r="BIM12" s="214"/>
      <c r="BIN12" s="214"/>
      <c r="BIO12" s="214"/>
      <c r="BIP12" s="214"/>
      <c r="BIQ12" s="214"/>
      <c r="BIR12" s="214"/>
      <c r="BIS12" s="214"/>
      <c r="BIT12" s="214"/>
      <c r="BIU12" s="214"/>
      <c r="BIV12" s="214"/>
      <c r="BIW12" s="214"/>
      <c r="BIX12" s="214"/>
      <c r="BIY12" s="214"/>
      <c r="BIZ12" s="214"/>
      <c r="BJA12" s="214"/>
      <c r="BJB12" s="214"/>
      <c r="BJC12" s="214"/>
      <c r="BJD12" s="214"/>
      <c r="BJE12" s="214"/>
      <c r="BJF12" s="214"/>
      <c r="BJG12" s="214"/>
      <c r="BJH12" s="214"/>
      <c r="BJI12" s="214"/>
      <c r="BJJ12" s="214"/>
      <c r="BJK12" s="214"/>
      <c r="BJL12" s="214"/>
      <c r="BJM12" s="214"/>
      <c r="BJN12" s="214"/>
      <c r="BJO12" s="214"/>
      <c r="BJP12" s="214"/>
      <c r="BJQ12" s="214"/>
      <c r="BJR12" s="214"/>
      <c r="BJS12" s="214"/>
      <c r="BJT12" s="214"/>
      <c r="BJU12" s="214"/>
      <c r="BJV12" s="214"/>
      <c r="BJW12" s="214"/>
      <c r="BJX12" s="214"/>
      <c r="BJY12" s="214"/>
      <c r="BJZ12" s="214"/>
      <c r="BKA12" s="214"/>
      <c r="BKB12" s="214"/>
      <c r="BKC12" s="214"/>
      <c r="BKD12" s="214"/>
      <c r="BKE12" s="214"/>
      <c r="BKF12" s="214"/>
      <c r="BKG12" s="214"/>
      <c r="BKH12" s="214"/>
      <c r="BKI12" s="214"/>
      <c r="BKJ12" s="214"/>
      <c r="BKK12" s="214"/>
      <c r="BKL12" s="214"/>
      <c r="BKM12" s="214"/>
      <c r="BKN12" s="214"/>
      <c r="BKO12" s="214"/>
      <c r="BKP12" s="214"/>
      <c r="BKQ12" s="214"/>
      <c r="BKR12" s="214"/>
      <c r="BKS12" s="214"/>
      <c r="BKT12" s="214"/>
      <c r="BKU12" s="214"/>
      <c r="BKV12" s="214"/>
      <c r="BKW12" s="214"/>
      <c r="BKX12" s="214"/>
      <c r="BKY12" s="214"/>
      <c r="BKZ12" s="214"/>
      <c r="BLA12" s="214"/>
      <c r="BLB12" s="214"/>
      <c r="BLC12" s="214"/>
      <c r="BLD12" s="214"/>
      <c r="BLE12" s="214"/>
      <c r="BLF12" s="214"/>
      <c r="BLG12" s="214"/>
      <c r="BLH12" s="214"/>
      <c r="BLI12" s="214"/>
      <c r="BLJ12" s="214"/>
      <c r="BLK12" s="214"/>
      <c r="BLL12" s="214"/>
      <c r="BLM12" s="214"/>
      <c r="BLN12" s="214"/>
      <c r="BLO12" s="214"/>
      <c r="BLP12" s="214"/>
      <c r="BLQ12" s="214"/>
      <c r="BLR12" s="214"/>
      <c r="BLS12" s="214"/>
      <c r="BLT12" s="214"/>
      <c r="BLU12" s="214"/>
      <c r="BLV12" s="214"/>
      <c r="BLW12" s="214"/>
      <c r="BLX12" s="214"/>
      <c r="BLY12" s="214"/>
      <c r="BLZ12" s="214"/>
      <c r="BMA12" s="214"/>
      <c r="BMB12" s="214"/>
      <c r="BMC12" s="214"/>
      <c r="BMD12" s="214"/>
      <c r="BME12" s="214"/>
      <c r="BMF12" s="214"/>
      <c r="BMG12" s="214"/>
      <c r="BMH12" s="214"/>
      <c r="BMI12" s="214"/>
      <c r="BMJ12" s="214"/>
      <c r="BMK12" s="214"/>
      <c r="BML12" s="214"/>
      <c r="BMM12" s="214"/>
      <c r="BMN12" s="214"/>
      <c r="BMO12" s="214"/>
      <c r="BMP12" s="214"/>
      <c r="BMQ12" s="214"/>
      <c r="BMR12" s="214"/>
      <c r="BMS12" s="214"/>
      <c r="BMT12" s="214"/>
      <c r="BMU12" s="214"/>
      <c r="BMV12" s="214"/>
      <c r="BMW12" s="214"/>
      <c r="BMX12" s="214"/>
      <c r="BMY12" s="214"/>
      <c r="BMZ12" s="214"/>
      <c r="BNA12" s="214"/>
      <c r="BNB12" s="214"/>
      <c r="BNC12" s="214"/>
      <c r="BND12" s="214"/>
      <c r="BNE12" s="214"/>
      <c r="BNF12" s="214"/>
      <c r="BNG12" s="214"/>
      <c r="BNH12" s="214"/>
      <c r="BNI12" s="214"/>
      <c r="BNJ12" s="214"/>
      <c r="BNK12" s="214"/>
      <c r="BNL12" s="214"/>
      <c r="BNM12" s="214"/>
      <c r="BNN12" s="214"/>
      <c r="BNO12" s="214"/>
      <c r="BNP12" s="214"/>
      <c r="BNQ12" s="214"/>
      <c r="BNR12" s="214"/>
      <c r="BNS12" s="214"/>
      <c r="BNT12" s="214"/>
      <c r="BNU12" s="214"/>
      <c r="BNV12" s="214"/>
      <c r="BNW12" s="214"/>
      <c r="BNX12" s="214"/>
      <c r="BNY12" s="214"/>
      <c r="BNZ12" s="214"/>
      <c r="BOA12" s="214"/>
      <c r="BOB12" s="214"/>
      <c r="BOC12" s="214"/>
      <c r="BOD12" s="214"/>
      <c r="BOE12" s="214"/>
      <c r="BOF12" s="214"/>
      <c r="BOG12" s="214"/>
      <c r="BOH12" s="214"/>
      <c r="BOI12" s="214"/>
      <c r="BOJ12" s="214"/>
      <c r="BOK12" s="214"/>
      <c r="BOL12" s="214"/>
      <c r="BOM12" s="214"/>
      <c r="BON12" s="214"/>
      <c r="BOO12" s="214"/>
      <c r="BOP12" s="214"/>
      <c r="BOQ12" s="214"/>
      <c r="BOR12" s="214"/>
      <c r="BOS12" s="214"/>
      <c r="BOT12" s="214"/>
      <c r="BOU12" s="214"/>
      <c r="BOV12" s="214"/>
      <c r="BOW12" s="214"/>
      <c r="BOX12" s="214"/>
      <c r="BOY12" s="214"/>
      <c r="BOZ12" s="214"/>
      <c r="BPA12" s="214"/>
      <c r="BPB12" s="214"/>
      <c r="BPC12" s="214"/>
      <c r="BPD12" s="214"/>
      <c r="BPE12" s="214"/>
      <c r="BPF12" s="214"/>
      <c r="BPG12" s="214"/>
      <c r="BPH12" s="214"/>
      <c r="BPI12" s="214"/>
      <c r="BPJ12" s="214"/>
      <c r="BPK12" s="214"/>
      <c r="BPL12" s="214"/>
      <c r="BPM12" s="214"/>
      <c r="BPN12" s="214"/>
      <c r="BPO12" s="214"/>
      <c r="BPP12" s="214"/>
      <c r="BPQ12" s="214"/>
      <c r="BPR12" s="214"/>
      <c r="BPS12" s="214"/>
      <c r="BPT12" s="214"/>
      <c r="BPU12" s="214"/>
      <c r="BPV12" s="214"/>
      <c r="BPW12" s="214"/>
      <c r="BPX12" s="214"/>
      <c r="BPY12" s="214"/>
      <c r="BPZ12" s="214"/>
      <c r="BQA12" s="214"/>
      <c r="BQB12" s="214"/>
      <c r="BQC12" s="214"/>
      <c r="BQD12" s="214"/>
      <c r="BQE12" s="214"/>
      <c r="BQF12" s="214"/>
      <c r="BQG12" s="214"/>
      <c r="BQH12" s="214"/>
      <c r="BQI12" s="214"/>
      <c r="BQJ12" s="214"/>
      <c r="BQK12" s="214"/>
      <c r="BQL12" s="214"/>
      <c r="BQM12" s="214"/>
      <c r="BQN12" s="214"/>
      <c r="BQO12" s="214"/>
      <c r="BQP12" s="214"/>
      <c r="BQQ12" s="214"/>
      <c r="BQR12" s="214"/>
      <c r="BQS12" s="214"/>
      <c r="BQT12" s="214"/>
      <c r="BQU12" s="214"/>
      <c r="BQV12" s="214"/>
      <c r="BQW12" s="214"/>
      <c r="BQX12" s="214"/>
      <c r="BQY12" s="214"/>
      <c r="BQZ12" s="214"/>
      <c r="BRA12" s="214"/>
      <c r="BRB12" s="214"/>
      <c r="BRC12" s="214"/>
      <c r="BRD12" s="214"/>
      <c r="BRE12" s="214"/>
      <c r="BRF12" s="214"/>
      <c r="BRG12" s="214"/>
      <c r="BRH12" s="214"/>
      <c r="BRI12" s="214"/>
      <c r="BRJ12" s="214"/>
      <c r="BRK12" s="214"/>
      <c r="BRL12" s="214"/>
      <c r="BRM12" s="214"/>
      <c r="BRN12" s="214"/>
      <c r="BRO12" s="214"/>
      <c r="BRP12" s="214"/>
      <c r="BRQ12" s="214"/>
      <c r="BRR12" s="214"/>
      <c r="BRS12" s="214"/>
      <c r="BRT12" s="214"/>
      <c r="BRU12" s="214"/>
      <c r="BRV12" s="214"/>
      <c r="BRW12" s="214"/>
      <c r="BRX12" s="214"/>
      <c r="BRY12" s="214"/>
      <c r="BRZ12" s="214"/>
      <c r="BSA12" s="214"/>
      <c r="BSB12" s="214"/>
      <c r="BSC12" s="214"/>
      <c r="BSD12" s="214"/>
      <c r="BSE12" s="214"/>
      <c r="BSF12" s="214"/>
      <c r="BSG12" s="214"/>
      <c r="BSH12" s="214"/>
      <c r="BSI12" s="214"/>
      <c r="BSJ12" s="214"/>
      <c r="BSK12" s="214"/>
      <c r="BSL12" s="214"/>
      <c r="BSM12" s="214"/>
      <c r="BSN12" s="214"/>
      <c r="BSO12" s="214"/>
      <c r="BSP12" s="214"/>
      <c r="BSQ12" s="214"/>
      <c r="BSR12" s="214"/>
      <c r="BSS12" s="214"/>
      <c r="BST12" s="214"/>
      <c r="BSU12" s="214"/>
      <c r="BSV12" s="214"/>
      <c r="BSW12" s="214"/>
      <c r="BSX12" s="214"/>
      <c r="BSY12" s="214"/>
      <c r="BSZ12" s="214"/>
      <c r="BTA12" s="214"/>
      <c r="BTB12" s="214"/>
      <c r="BTC12" s="214"/>
      <c r="BTD12" s="214"/>
      <c r="BTE12" s="214"/>
      <c r="BTF12" s="214"/>
      <c r="BTG12" s="214"/>
      <c r="BTH12" s="214"/>
      <c r="BTI12" s="214"/>
      <c r="BTJ12" s="214"/>
      <c r="BTK12" s="214"/>
      <c r="BTL12" s="214"/>
      <c r="BTM12" s="214"/>
      <c r="BTN12" s="214"/>
      <c r="BTO12" s="214"/>
      <c r="BTP12" s="214"/>
      <c r="BTQ12" s="214"/>
      <c r="BTR12" s="214"/>
      <c r="BTS12" s="214"/>
      <c r="BTT12" s="214"/>
      <c r="BTU12" s="214"/>
      <c r="BTV12" s="214"/>
      <c r="BTW12" s="214"/>
      <c r="BTX12" s="214"/>
      <c r="BTY12" s="214"/>
      <c r="BTZ12" s="214"/>
      <c r="BUA12" s="214"/>
      <c r="BUB12" s="214"/>
      <c r="BUC12" s="214"/>
      <c r="BUD12" s="214"/>
      <c r="BUE12" s="214"/>
      <c r="BUF12" s="214"/>
      <c r="BUG12" s="214"/>
      <c r="BUH12" s="214"/>
      <c r="BUI12" s="214"/>
      <c r="BUJ12" s="214"/>
      <c r="BUK12" s="214"/>
      <c r="BUL12" s="214"/>
      <c r="BUM12" s="214"/>
      <c r="BUN12" s="214"/>
      <c r="BUO12" s="214"/>
      <c r="BUP12" s="214"/>
      <c r="BUQ12" s="214"/>
      <c r="BUR12" s="214"/>
      <c r="BUS12" s="214"/>
      <c r="BUT12" s="214"/>
      <c r="BUU12" s="214"/>
      <c r="BUV12" s="214"/>
      <c r="BUW12" s="214"/>
      <c r="BUX12" s="214"/>
      <c r="BUY12" s="214"/>
      <c r="BUZ12" s="214"/>
      <c r="BVA12" s="214"/>
      <c r="BVB12" s="214"/>
      <c r="BVC12" s="214"/>
      <c r="BVD12" s="214"/>
      <c r="BVE12" s="214"/>
      <c r="BVF12" s="214"/>
      <c r="BVG12" s="214"/>
      <c r="BVH12" s="214"/>
      <c r="BVI12" s="214"/>
      <c r="BVJ12" s="214"/>
      <c r="BVK12" s="214"/>
      <c r="BVL12" s="214"/>
      <c r="BVM12" s="214"/>
      <c r="BVN12" s="214"/>
      <c r="BVO12" s="214"/>
      <c r="BVP12" s="214"/>
      <c r="BVQ12" s="214"/>
      <c r="BVR12" s="214"/>
      <c r="BVS12" s="214"/>
      <c r="BVT12" s="214"/>
      <c r="BVU12" s="214"/>
      <c r="BVV12" s="214"/>
      <c r="BVW12" s="214"/>
      <c r="BVX12" s="214"/>
      <c r="BVY12" s="214"/>
      <c r="BVZ12" s="214"/>
      <c r="BWA12" s="214"/>
      <c r="BWB12" s="214"/>
      <c r="BWC12" s="214"/>
      <c r="BWD12" s="214"/>
      <c r="BWE12" s="214"/>
      <c r="BWF12" s="214"/>
      <c r="BWG12" s="214"/>
      <c r="BWH12" s="214"/>
      <c r="BWI12" s="214"/>
      <c r="BWJ12" s="214"/>
      <c r="BWK12" s="214"/>
      <c r="BWL12" s="214"/>
      <c r="BWM12" s="214"/>
      <c r="BWN12" s="214"/>
      <c r="BWO12" s="214"/>
      <c r="BWP12" s="214"/>
      <c r="BWQ12" s="214"/>
      <c r="BWR12" s="214"/>
      <c r="BWS12" s="214"/>
      <c r="BWT12" s="214"/>
      <c r="BWU12" s="214"/>
      <c r="BWV12" s="214"/>
      <c r="BWW12" s="214"/>
      <c r="BWX12" s="214"/>
      <c r="BWY12" s="214"/>
      <c r="BWZ12" s="214"/>
      <c r="BXA12" s="214"/>
      <c r="BXB12" s="214"/>
      <c r="BXC12" s="214"/>
      <c r="BXD12" s="214"/>
      <c r="BXE12" s="214"/>
      <c r="BXF12" s="214"/>
      <c r="BXG12" s="214"/>
      <c r="BXH12" s="214"/>
      <c r="BXI12" s="214"/>
      <c r="BXJ12" s="214"/>
      <c r="BXK12" s="214"/>
      <c r="BXL12" s="214"/>
      <c r="BXM12" s="214"/>
      <c r="BXN12" s="214"/>
      <c r="BXO12" s="214"/>
      <c r="BXP12" s="214"/>
      <c r="BXQ12" s="214"/>
      <c r="BXR12" s="214"/>
      <c r="BXS12" s="214"/>
      <c r="BXT12" s="214"/>
      <c r="BXU12" s="214"/>
      <c r="BXV12" s="214"/>
      <c r="BXW12" s="214"/>
      <c r="BXX12" s="214"/>
      <c r="BXY12" s="214"/>
      <c r="BXZ12" s="214"/>
      <c r="BYA12" s="214"/>
      <c r="BYB12" s="214"/>
      <c r="BYC12" s="214"/>
      <c r="BYD12" s="214"/>
      <c r="BYE12" s="214"/>
      <c r="BYF12" s="214"/>
      <c r="BYG12" s="214"/>
      <c r="BYH12" s="214"/>
      <c r="BYI12" s="214"/>
      <c r="BYJ12" s="214"/>
      <c r="BYK12" s="214"/>
      <c r="BYL12" s="214"/>
      <c r="BYM12" s="214"/>
      <c r="BYN12" s="214"/>
      <c r="BYO12" s="214"/>
      <c r="BYP12" s="214"/>
      <c r="BYQ12" s="214"/>
      <c r="BYR12" s="214"/>
      <c r="BYS12" s="214"/>
      <c r="BYT12" s="214"/>
      <c r="BYU12" s="214"/>
      <c r="BYV12" s="214"/>
      <c r="BYW12" s="214"/>
      <c r="BYX12" s="214"/>
      <c r="BYY12" s="214"/>
      <c r="BYZ12" s="214"/>
      <c r="BZA12" s="214"/>
      <c r="BZB12" s="214"/>
      <c r="BZC12" s="214"/>
      <c r="BZD12" s="214"/>
      <c r="BZE12" s="214"/>
      <c r="BZF12" s="214"/>
      <c r="BZG12" s="214"/>
      <c r="BZH12" s="214"/>
      <c r="BZI12" s="214"/>
      <c r="BZJ12" s="214"/>
      <c r="BZK12" s="214"/>
      <c r="BZL12" s="214"/>
      <c r="BZM12" s="214"/>
      <c r="BZN12" s="214"/>
      <c r="BZO12" s="214"/>
      <c r="BZP12" s="214"/>
      <c r="BZQ12" s="214"/>
      <c r="BZR12" s="214"/>
      <c r="BZS12" s="214"/>
      <c r="BZT12" s="214"/>
      <c r="BZU12" s="214"/>
      <c r="BZV12" s="214"/>
      <c r="BZW12" s="214"/>
      <c r="BZX12" s="214"/>
      <c r="BZY12" s="214"/>
      <c r="BZZ12" s="214"/>
      <c r="CAA12" s="214"/>
      <c r="CAB12" s="214"/>
      <c r="CAC12" s="214"/>
      <c r="CAD12" s="214"/>
      <c r="CAE12" s="214"/>
      <c r="CAF12" s="214"/>
      <c r="CAG12" s="214"/>
      <c r="CAH12" s="214"/>
      <c r="CAI12" s="214"/>
      <c r="CAJ12" s="214"/>
      <c r="CAK12" s="214"/>
      <c r="CAL12" s="214"/>
      <c r="CAM12" s="214"/>
      <c r="CAN12" s="214"/>
      <c r="CAO12" s="214"/>
      <c r="CAP12" s="214"/>
      <c r="CAQ12" s="214"/>
      <c r="CAR12" s="214"/>
      <c r="CAS12" s="214"/>
      <c r="CAT12" s="214"/>
      <c r="CAU12" s="214"/>
      <c r="CAV12" s="214"/>
      <c r="CAW12" s="214"/>
      <c r="CAX12" s="214"/>
      <c r="CAY12" s="214"/>
      <c r="CAZ12" s="214"/>
      <c r="CBA12" s="214"/>
      <c r="CBB12" s="214"/>
      <c r="CBC12" s="214"/>
      <c r="CBD12" s="214"/>
      <c r="CBE12" s="214"/>
      <c r="CBF12" s="214"/>
      <c r="CBG12" s="214"/>
      <c r="CBH12" s="214"/>
      <c r="CBI12" s="214"/>
      <c r="CBJ12" s="214"/>
      <c r="CBK12" s="214"/>
      <c r="CBL12" s="214"/>
      <c r="CBM12" s="214"/>
      <c r="CBN12" s="214"/>
      <c r="CBO12" s="214"/>
      <c r="CBP12" s="214"/>
      <c r="CBQ12" s="214"/>
      <c r="CBR12" s="214"/>
      <c r="CBS12" s="214"/>
      <c r="CBT12" s="214"/>
      <c r="CBU12" s="214"/>
      <c r="CBV12" s="214"/>
      <c r="CBW12" s="214"/>
      <c r="CBX12" s="214"/>
      <c r="CBY12" s="214"/>
      <c r="CBZ12" s="214"/>
      <c r="CCA12" s="214"/>
      <c r="CCB12" s="214"/>
      <c r="CCC12" s="214"/>
      <c r="CCD12" s="214"/>
      <c r="CCE12" s="214"/>
      <c r="CCF12" s="214"/>
      <c r="CCG12" s="214"/>
      <c r="CCH12" s="214"/>
      <c r="CCI12" s="214"/>
      <c r="CCJ12" s="214"/>
      <c r="CCK12" s="214"/>
      <c r="CCL12" s="214"/>
      <c r="CCM12" s="214"/>
      <c r="CCN12" s="214"/>
      <c r="CCO12" s="214"/>
      <c r="CCP12" s="214"/>
      <c r="CCQ12" s="214"/>
      <c r="CCR12" s="214"/>
      <c r="CCS12" s="214"/>
      <c r="CCT12" s="214"/>
      <c r="CCU12" s="214"/>
      <c r="CCV12" s="214"/>
      <c r="CCW12" s="214"/>
      <c r="CCX12" s="214"/>
      <c r="CCY12" s="214"/>
      <c r="CCZ12" s="214"/>
      <c r="CDA12" s="214"/>
      <c r="CDB12" s="214"/>
      <c r="CDC12" s="214"/>
      <c r="CDD12" s="214"/>
      <c r="CDE12" s="214"/>
      <c r="CDF12" s="214"/>
      <c r="CDG12" s="214"/>
      <c r="CDH12" s="214"/>
      <c r="CDI12" s="214"/>
      <c r="CDJ12" s="214"/>
      <c r="CDK12" s="214"/>
      <c r="CDL12" s="214"/>
      <c r="CDM12" s="214"/>
      <c r="CDN12" s="214"/>
      <c r="CDO12" s="214"/>
      <c r="CDP12" s="214"/>
      <c r="CDQ12" s="214"/>
      <c r="CDR12" s="214"/>
      <c r="CDS12" s="214"/>
      <c r="CDT12" s="214"/>
      <c r="CDU12" s="214"/>
      <c r="CDV12" s="214"/>
      <c r="CDW12" s="214"/>
      <c r="CDX12" s="214"/>
      <c r="CDY12" s="214"/>
      <c r="CDZ12" s="214"/>
      <c r="CEA12" s="214"/>
      <c r="CEB12" s="214"/>
      <c r="CEC12" s="214"/>
      <c r="CED12" s="214"/>
      <c r="CEE12" s="214"/>
      <c r="CEF12" s="214"/>
      <c r="CEG12" s="214"/>
      <c r="CEH12" s="214"/>
      <c r="CEI12" s="214"/>
      <c r="CEJ12" s="214"/>
      <c r="CEK12" s="214"/>
      <c r="CEL12" s="214"/>
      <c r="CEM12" s="214"/>
      <c r="CEN12" s="214"/>
      <c r="CEO12" s="214"/>
      <c r="CEP12" s="214"/>
      <c r="CEQ12" s="214"/>
      <c r="CER12" s="214"/>
      <c r="CES12" s="214"/>
      <c r="CET12" s="214"/>
      <c r="CEU12" s="214"/>
      <c r="CEV12" s="214"/>
      <c r="CEW12" s="214"/>
      <c r="CEX12" s="214"/>
      <c r="CEY12" s="214"/>
      <c r="CEZ12" s="214"/>
      <c r="CFA12" s="214"/>
      <c r="CFB12" s="214"/>
      <c r="CFC12" s="214"/>
      <c r="CFD12" s="214"/>
      <c r="CFE12" s="214"/>
      <c r="CFF12" s="214"/>
      <c r="CFG12" s="214"/>
      <c r="CFH12" s="214"/>
      <c r="CFI12" s="214"/>
      <c r="CFJ12" s="214"/>
      <c r="CFK12" s="214"/>
      <c r="CFL12" s="214"/>
      <c r="CFM12" s="214"/>
      <c r="CFN12" s="214"/>
      <c r="CFO12" s="214"/>
      <c r="CFP12" s="214"/>
      <c r="CFQ12" s="214"/>
      <c r="CFR12" s="214"/>
      <c r="CFS12" s="214"/>
      <c r="CFT12" s="214"/>
      <c r="CFU12" s="214"/>
      <c r="CFV12" s="214"/>
      <c r="CFW12" s="214"/>
      <c r="CFX12" s="214"/>
      <c r="CFY12" s="214"/>
      <c r="CFZ12" s="214"/>
      <c r="CGA12" s="214"/>
      <c r="CGB12" s="214"/>
      <c r="CGC12" s="214"/>
      <c r="CGD12" s="214"/>
      <c r="CGE12" s="214"/>
      <c r="CGF12" s="214"/>
      <c r="CGG12" s="214"/>
      <c r="CGH12" s="214"/>
      <c r="CGI12" s="214"/>
      <c r="CGJ12" s="214"/>
      <c r="CGK12" s="214"/>
      <c r="CGL12" s="214"/>
      <c r="CGM12" s="214"/>
      <c r="CGN12" s="214"/>
      <c r="CGO12" s="214"/>
      <c r="CGP12" s="214"/>
      <c r="CGQ12" s="214"/>
      <c r="CGR12" s="214"/>
      <c r="CGS12" s="214"/>
      <c r="CGT12" s="214"/>
      <c r="CGU12" s="214"/>
      <c r="CGV12" s="214"/>
      <c r="CGW12" s="214"/>
      <c r="CGX12" s="214"/>
      <c r="CGY12" s="214"/>
      <c r="CGZ12" s="214"/>
      <c r="CHA12" s="214"/>
      <c r="CHB12" s="214"/>
      <c r="CHC12" s="214"/>
      <c r="CHD12" s="214"/>
      <c r="CHE12" s="214"/>
      <c r="CHF12" s="214"/>
      <c r="CHG12" s="214"/>
      <c r="CHH12" s="214"/>
      <c r="CHI12" s="214"/>
      <c r="CHJ12" s="214"/>
      <c r="CHK12" s="214"/>
      <c r="CHL12" s="214"/>
      <c r="CHM12" s="214"/>
      <c r="CHN12" s="214"/>
      <c r="CHO12" s="214"/>
      <c r="CHP12" s="214"/>
      <c r="CHQ12" s="214"/>
      <c r="CHR12" s="214"/>
      <c r="CHS12" s="214"/>
      <c r="CHT12" s="214"/>
      <c r="CHU12" s="214"/>
      <c r="CHV12" s="214"/>
      <c r="CHW12" s="214"/>
      <c r="CHX12" s="214"/>
      <c r="CHY12" s="214"/>
      <c r="CHZ12" s="214"/>
      <c r="CIA12" s="214"/>
      <c r="CIB12" s="214"/>
      <c r="CIC12" s="214"/>
      <c r="CID12" s="214"/>
      <c r="CIE12" s="214"/>
      <c r="CIF12" s="214"/>
      <c r="CIG12" s="214"/>
      <c r="CIH12" s="214"/>
      <c r="CII12" s="214"/>
      <c r="CIJ12" s="214"/>
      <c r="CIK12" s="214"/>
      <c r="CIL12" s="214"/>
      <c r="CIM12" s="214"/>
      <c r="CIN12" s="214"/>
      <c r="CIO12" s="214"/>
      <c r="CIP12" s="214"/>
      <c r="CIQ12" s="214"/>
      <c r="CIR12" s="214"/>
      <c r="CIS12" s="214"/>
      <c r="CIT12" s="214"/>
      <c r="CIU12" s="214"/>
      <c r="CIV12" s="214"/>
      <c r="CIW12" s="214"/>
      <c r="CIX12" s="214"/>
      <c r="CIY12" s="214"/>
      <c r="CIZ12" s="214"/>
      <c r="CJA12" s="214"/>
      <c r="CJB12" s="214"/>
      <c r="CJC12" s="214"/>
      <c r="CJD12" s="214"/>
      <c r="CJE12" s="214"/>
      <c r="CJF12" s="214"/>
      <c r="CJG12" s="214"/>
      <c r="CJH12" s="214"/>
      <c r="CJI12" s="214"/>
      <c r="CJJ12" s="214"/>
      <c r="CJK12" s="214"/>
      <c r="CJL12" s="214"/>
      <c r="CJM12" s="214"/>
      <c r="CJN12" s="214"/>
      <c r="CJO12" s="214"/>
      <c r="CJP12" s="214"/>
      <c r="CJQ12" s="214"/>
      <c r="CJR12" s="214"/>
      <c r="CJS12" s="214"/>
      <c r="CJT12" s="214"/>
      <c r="CJU12" s="214"/>
      <c r="CJV12" s="214"/>
      <c r="CJW12" s="214"/>
      <c r="CJX12" s="214"/>
      <c r="CJY12" s="214"/>
      <c r="CJZ12" s="214"/>
      <c r="CKA12" s="214"/>
      <c r="CKB12" s="214"/>
      <c r="CKC12" s="214"/>
      <c r="CKD12" s="214"/>
      <c r="CKE12" s="214"/>
      <c r="CKF12" s="214"/>
      <c r="CKG12" s="214"/>
      <c r="CKH12" s="214"/>
      <c r="CKI12" s="214"/>
      <c r="CKJ12" s="214"/>
      <c r="CKK12" s="214"/>
      <c r="CKL12" s="214"/>
      <c r="CKM12" s="214"/>
      <c r="CKN12" s="214"/>
      <c r="CKO12" s="214"/>
      <c r="CKP12" s="214"/>
      <c r="CKQ12" s="214"/>
      <c r="CKR12" s="214"/>
      <c r="CKS12" s="214"/>
      <c r="CKT12" s="214"/>
      <c r="CKU12" s="214"/>
      <c r="CKV12" s="214"/>
      <c r="CKW12" s="214"/>
      <c r="CKX12" s="214"/>
      <c r="CKY12" s="214"/>
      <c r="CKZ12" s="214"/>
      <c r="CLA12" s="214"/>
      <c r="CLB12" s="214"/>
      <c r="CLC12" s="214"/>
      <c r="CLD12" s="214"/>
      <c r="CLE12" s="214"/>
      <c r="CLF12" s="214"/>
      <c r="CLG12" s="214"/>
      <c r="CLH12" s="214"/>
      <c r="CLI12" s="214"/>
      <c r="CLJ12" s="214"/>
      <c r="CLK12" s="214"/>
      <c r="CLL12" s="214"/>
      <c r="CLM12" s="214"/>
      <c r="CLN12" s="214"/>
      <c r="CLO12" s="214"/>
      <c r="CLP12" s="214"/>
      <c r="CLQ12" s="214"/>
      <c r="CLR12" s="214"/>
      <c r="CLS12" s="214"/>
      <c r="CLT12" s="214"/>
      <c r="CLU12" s="214"/>
      <c r="CLV12" s="214"/>
      <c r="CLW12" s="214"/>
      <c r="CLX12" s="214"/>
      <c r="CLY12" s="214"/>
      <c r="CLZ12" s="214"/>
      <c r="CMA12" s="214"/>
      <c r="CMB12" s="214"/>
      <c r="CMC12" s="214"/>
      <c r="CMD12" s="214"/>
      <c r="CME12" s="214"/>
      <c r="CMF12" s="214"/>
      <c r="CMG12" s="214"/>
      <c r="CMH12" s="214"/>
      <c r="CMI12" s="214"/>
      <c r="CMJ12" s="214"/>
      <c r="CMK12" s="214"/>
      <c r="CML12" s="214"/>
      <c r="CMM12" s="214"/>
      <c r="CMN12" s="214"/>
      <c r="CMO12" s="214"/>
      <c r="CMP12" s="214"/>
      <c r="CMQ12" s="214"/>
      <c r="CMR12" s="214"/>
      <c r="CMS12" s="214"/>
      <c r="CMT12" s="214"/>
      <c r="CMU12" s="214"/>
      <c r="CMV12" s="214"/>
      <c r="CMW12" s="214"/>
      <c r="CMX12" s="214"/>
      <c r="CMY12" s="214"/>
      <c r="CMZ12" s="214"/>
      <c r="CNA12" s="214"/>
      <c r="CNB12" s="214"/>
      <c r="CNC12" s="214"/>
      <c r="CND12" s="214"/>
      <c r="CNE12" s="214"/>
      <c r="CNF12" s="214"/>
      <c r="CNG12" s="214"/>
      <c r="CNH12" s="214"/>
      <c r="CNI12" s="214"/>
      <c r="CNJ12" s="214"/>
      <c r="CNK12" s="214"/>
      <c r="CNL12" s="214"/>
      <c r="CNM12" s="214"/>
      <c r="CNN12" s="214"/>
      <c r="CNO12" s="214"/>
      <c r="CNP12" s="214"/>
      <c r="CNQ12" s="214"/>
      <c r="CNR12" s="214"/>
      <c r="CNS12" s="214"/>
      <c r="CNT12" s="214"/>
      <c r="CNU12" s="214"/>
      <c r="CNV12" s="214"/>
      <c r="CNW12" s="214"/>
      <c r="CNX12" s="214"/>
      <c r="CNY12" s="214"/>
      <c r="CNZ12" s="214"/>
      <c r="COA12" s="214"/>
      <c r="COB12" s="214"/>
      <c r="COC12" s="214"/>
      <c r="COD12" s="214"/>
      <c r="COE12" s="214"/>
      <c r="COF12" s="214"/>
      <c r="COG12" s="214"/>
      <c r="COH12" s="214"/>
      <c r="COI12" s="214"/>
      <c r="COJ12" s="214"/>
      <c r="COK12" s="214"/>
      <c r="COL12" s="214"/>
      <c r="COM12" s="214"/>
      <c r="CON12" s="214"/>
      <c r="COO12" s="214"/>
      <c r="COP12" s="214"/>
      <c r="COQ12" s="214"/>
      <c r="COR12" s="214"/>
      <c r="COS12" s="214"/>
      <c r="COT12" s="214"/>
      <c r="COU12" s="214"/>
      <c r="COV12" s="214"/>
      <c r="COW12" s="214"/>
      <c r="COX12" s="214"/>
      <c r="COY12" s="214"/>
      <c r="COZ12" s="214"/>
      <c r="CPA12" s="214"/>
      <c r="CPB12" s="214"/>
      <c r="CPC12" s="214"/>
      <c r="CPD12" s="214"/>
      <c r="CPE12" s="214"/>
      <c r="CPF12" s="214"/>
      <c r="CPG12" s="214"/>
      <c r="CPH12" s="214"/>
      <c r="CPI12" s="214"/>
      <c r="CPJ12" s="214"/>
      <c r="CPK12" s="214"/>
      <c r="CPL12" s="214"/>
      <c r="CPM12" s="214"/>
      <c r="CPN12" s="214"/>
      <c r="CPO12" s="214"/>
      <c r="CPP12" s="214"/>
      <c r="CPQ12" s="214"/>
      <c r="CPR12" s="214"/>
      <c r="CPS12" s="214"/>
      <c r="CPT12" s="214"/>
      <c r="CPU12" s="214"/>
      <c r="CPV12" s="214"/>
      <c r="CPW12" s="214"/>
      <c r="CPX12" s="214"/>
      <c r="CPY12" s="214"/>
      <c r="CPZ12" s="214"/>
      <c r="CQA12" s="214"/>
      <c r="CQB12" s="214"/>
      <c r="CQC12" s="214"/>
      <c r="CQD12" s="214"/>
      <c r="CQE12" s="214"/>
      <c r="CQF12" s="214"/>
      <c r="CQG12" s="214"/>
      <c r="CQH12" s="214"/>
      <c r="CQI12" s="214"/>
      <c r="CQJ12" s="214"/>
      <c r="CQK12" s="214"/>
      <c r="CQL12" s="214"/>
      <c r="CQM12" s="214"/>
      <c r="CQN12" s="214"/>
      <c r="CQO12" s="214"/>
      <c r="CQP12" s="214"/>
      <c r="CQQ12" s="214"/>
      <c r="CQR12" s="214"/>
      <c r="CQS12" s="214"/>
      <c r="CQT12" s="214"/>
      <c r="CQU12" s="214"/>
      <c r="CQV12" s="214"/>
      <c r="CQW12" s="214"/>
      <c r="CQX12" s="214"/>
      <c r="CQY12" s="214"/>
      <c r="CQZ12" s="214"/>
      <c r="CRA12" s="214"/>
      <c r="CRB12" s="214"/>
      <c r="CRC12" s="214"/>
      <c r="CRD12" s="214"/>
      <c r="CRE12" s="214"/>
      <c r="CRF12" s="214"/>
      <c r="CRG12" s="214"/>
      <c r="CRH12" s="214"/>
      <c r="CRI12" s="214"/>
      <c r="CRJ12" s="214"/>
      <c r="CRK12" s="214"/>
      <c r="CRL12" s="214"/>
      <c r="CRM12" s="214"/>
      <c r="CRN12" s="214"/>
      <c r="CRO12" s="214"/>
      <c r="CRP12" s="214"/>
      <c r="CRQ12" s="214"/>
      <c r="CRR12" s="214"/>
      <c r="CRS12" s="214"/>
      <c r="CRT12" s="214"/>
      <c r="CRU12" s="214"/>
      <c r="CRV12" s="214"/>
      <c r="CRW12" s="214"/>
      <c r="CRX12" s="214"/>
      <c r="CRY12" s="214"/>
      <c r="CRZ12" s="214"/>
      <c r="CSA12" s="214"/>
      <c r="CSB12" s="214"/>
      <c r="CSC12" s="214"/>
      <c r="CSD12" s="214"/>
      <c r="CSE12" s="214"/>
      <c r="CSF12" s="214"/>
      <c r="CSG12" s="214"/>
      <c r="CSH12" s="214"/>
      <c r="CSI12" s="214"/>
      <c r="CSJ12" s="214"/>
      <c r="CSK12" s="214"/>
      <c r="CSL12" s="214"/>
      <c r="CSM12" s="214"/>
      <c r="CSN12" s="214"/>
      <c r="CSO12" s="214"/>
      <c r="CSP12" s="214"/>
      <c r="CSQ12" s="214"/>
      <c r="CSR12" s="214"/>
      <c r="CSS12" s="214"/>
      <c r="CST12" s="214"/>
      <c r="CSU12" s="214"/>
      <c r="CSV12" s="214"/>
      <c r="CSW12" s="214"/>
      <c r="CSX12" s="214"/>
      <c r="CSY12" s="214"/>
      <c r="CSZ12" s="214"/>
      <c r="CTA12" s="214"/>
      <c r="CTB12" s="214"/>
      <c r="CTC12" s="214"/>
      <c r="CTD12" s="214"/>
      <c r="CTE12" s="214"/>
      <c r="CTF12" s="214"/>
      <c r="CTG12" s="214"/>
      <c r="CTH12" s="214"/>
      <c r="CTI12" s="214"/>
      <c r="CTJ12" s="214"/>
      <c r="CTK12" s="214"/>
      <c r="CTL12" s="214"/>
      <c r="CTM12" s="214"/>
      <c r="CTN12" s="214"/>
      <c r="CTO12" s="214"/>
      <c r="CTP12" s="214"/>
      <c r="CTQ12" s="214"/>
      <c r="CTR12" s="214"/>
      <c r="CTS12" s="214"/>
      <c r="CTT12" s="214"/>
      <c r="CTU12" s="214"/>
      <c r="CTV12" s="214"/>
      <c r="CTW12" s="214"/>
      <c r="CTX12" s="214"/>
      <c r="CTY12" s="214"/>
      <c r="CTZ12" s="214"/>
      <c r="CUA12" s="214"/>
      <c r="CUB12" s="214"/>
      <c r="CUC12" s="214"/>
      <c r="CUD12" s="214"/>
      <c r="CUE12" s="214"/>
      <c r="CUF12" s="214"/>
      <c r="CUG12" s="214"/>
      <c r="CUH12" s="214"/>
      <c r="CUI12" s="214"/>
      <c r="CUJ12" s="214"/>
      <c r="CUK12" s="214"/>
      <c r="CUL12" s="214"/>
      <c r="CUM12" s="214"/>
      <c r="CUN12" s="214"/>
      <c r="CUO12" s="214"/>
      <c r="CUP12" s="214"/>
      <c r="CUQ12" s="214"/>
      <c r="CUR12" s="214"/>
      <c r="CUS12" s="214"/>
      <c r="CUT12" s="214"/>
      <c r="CUU12" s="214"/>
      <c r="CUV12" s="214"/>
      <c r="CUW12" s="214"/>
      <c r="CUX12" s="214"/>
      <c r="CUY12" s="214"/>
      <c r="CUZ12" s="214"/>
      <c r="CVA12" s="214"/>
      <c r="CVB12" s="214"/>
      <c r="CVC12" s="214"/>
      <c r="CVD12" s="214"/>
      <c r="CVE12" s="214"/>
      <c r="CVF12" s="214"/>
      <c r="CVG12" s="214"/>
      <c r="CVH12" s="214"/>
      <c r="CVI12" s="214"/>
      <c r="CVJ12" s="214"/>
      <c r="CVK12" s="214"/>
      <c r="CVL12" s="214"/>
      <c r="CVM12" s="214"/>
      <c r="CVN12" s="214"/>
      <c r="CVO12" s="214"/>
      <c r="CVP12" s="214"/>
      <c r="CVQ12" s="214"/>
      <c r="CVR12" s="214"/>
      <c r="CVS12" s="214"/>
      <c r="CVT12" s="214"/>
      <c r="CVU12" s="214"/>
      <c r="CVV12" s="214"/>
      <c r="CVW12" s="214"/>
      <c r="CVX12" s="214"/>
      <c r="CVY12" s="214"/>
      <c r="CVZ12" s="214"/>
      <c r="CWA12" s="214"/>
      <c r="CWB12" s="214"/>
      <c r="CWC12" s="214"/>
      <c r="CWD12" s="214"/>
      <c r="CWE12" s="214"/>
      <c r="CWF12" s="214"/>
      <c r="CWG12" s="214"/>
      <c r="CWH12" s="214"/>
      <c r="CWI12" s="214"/>
      <c r="CWJ12" s="214"/>
      <c r="CWK12" s="214"/>
      <c r="CWL12" s="214"/>
      <c r="CWM12" s="214"/>
      <c r="CWN12" s="214"/>
      <c r="CWO12" s="214"/>
      <c r="CWP12" s="214"/>
      <c r="CWQ12" s="214"/>
      <c r="CWR12" s="214"/>
      <c r="CWS12" s="214"/>
      <c r="CWT12" s="214"/>
      <c r="CWU12" s="214"/>
      <c r="CWV12" s="214"/>
      <c r="CWW12" s="214"/>
      <c r="CWX12" s="214"/>
      <c r="CWY12" s="214"/>
      <c r="CWZ12" s="214"/>
      <c r="CXA12" s="214"/>
      <c r="CXB12" s="214"/>
      <c r="CXC12" s="214"/>
      <c r="CXD12" s="214"/>
      <c r="CXE12" s="214"/>
      <c r="CXF12" s="214"/>
      <c r="CXG12" s="214"/>
      <c r="CXH12" s="214"/>
      <c r="CXI12" s="214"/>
      <c r="CXJ12" s="214"/>
      <c r="CXK12" s="214"/>
      <c r="CXL12" s="214"/>
      <c r="CXM12" s="214"/>
      <c r="CXN12" s="214"/>
      <c r="CXO12" s="214"/>
      <c r="CXP12" s="214"/>
      <c r="CXQ12" s="214"/>
      <c r="CXR12" s="214"/>
      <c r="CXS12" s="214"/>
      <c r="CXT12" s="214"/>
      <c r="CXU12" s="214"/>
      <c r="CXV12" s="214"/>
      <c r="CXW12" s="214"/>
      <c r="CXX12" s="214"/>
      <c r="CXY12" s="214"/>
      <c r="CXZ12" s="214"/>
      <c r="CYA12" s="214"/>
      <c r="CYB12" s="214"/>
      <c r="CYC12" s="214"/>
      <c r="CYD12" s="214"/>
      <c r="CYE12" s="214"/>
      <c r="CYF12" s="214"/>
      <c r="CYG12" s="214"/>
      <c r="CYH12" s="214"/>
      <c r="CYI12" s="214"/>
      <c r="CYJ12" s="214"/>
      <c r="CYK12" s="214"/>
      <c r="CYL12" s="214"/>
      <c r="CYM12" s="214"/>
      <c r="CYN12" s="214"/>
      <c r="CYO12" s="214"/>
      <c r="CYP12" s="214"/>
      <c r="CYQ12" s="214"/>
      <c r="CYR12" s="214"/>
      <c r="CYS12" s="214"/>
      <c r="CYT12" s="214"/>
      <c r="CYU12" s="214"/>
      <c r="CYV12" s="214"/>
      <c r="CYW12" s="214"/>
      <c r="CYX12" s="214"/>
      <c r="CYY12" s="214"/>
      <c r="CYZ12" s="214"/>
      <c r="CZA12" s="214"/>
      <c r="CZB12" s="214"/>
      <c r="CZC12" s="214"/>
      <c r="CZD12" s="214"/>
      <c r="CZE12" s="214"/>
      <c r="CZF12" s="214"/>
      <c r="CZG12" s="214"/>
      <c r="CZH12" s="214"/>
      <c r="CZI12" s="214"/>
      <c r="CZJ12" s="214"/>
      <c r="CZK12" s="214"/>
      <c r="CZL12" s="214"/>
      <c r="CZM12" s="214"/>
      <c r="CZN12" s="214"/>
      <c r="CZO12" s="214"/>
      <c r="CZP12" s="214"/>
      <c r="CZQ12" s="214"/>
      <c r="CZR12" s="214"/>
      <c r="CZS12" s="214"/>
      <c r="CZT12" s="214"/>
      <c r="CZU12" s="214"/>
      <c r="CZV12" s="214"/>
      <c r="CZW12" s="214"/>
      <c r="CZX12" s="214"/>
      <c r="CZY12" s="214"/>
      <c r="CZZ12" s="214"/>
      <c r="DAA12" s="214"/>
      <c r="DAB12" s="214"/>
      <c r="DAC12" s="214"/>
      <c r="DAD12" s="214"/>
      <c r="DAE12" s="214"/>
      <c r="DAF12" s="214"/>
      <c r="DAG12" s="214"/>
      <c r="DAH12" s="214"/>
      <c r="DAI12" s="214"/>
      <c r="DAJ12" s="214"/>
      <c r="DAK12" s="214"/>
      <c r="DAL12" s="214"/>
      <c r="DAM12" s="214"/>
      <c r="DAN12" s="214"/>
      <c r="DAO12" s="214"/>
      <c r="DAP12" s="214"/>
      <c r="DAQ12" s="214"/>
      <c r="DAR12" s="214"/>
      <c r="DAS12" s="214"/>
      <c r="DAT12" s="214"/>
      <c r="DAU12" s="214"/>
      <c r="DAV12" s="214"/>
      <c r="DAW12" s="214"/>
      <c r="DAX12" s="214"/>
      <c r="DAY12" s="214"/>
      <c r="DAZ12" s="214"/>
      <c r="DBA12" s="214"/>
      <c r="DBB12" s="214"/>
      <c r="DBC12" s="214"/>
      <c r="DBD12" s="214"/>
      <c r="DBE12" s="214"/>
      <c r="DBF12" s="214"/>
      <c r="DBG12" s="214"/>
      <c r="DBH12" s="214"/>
      <c r="DBI12" s="214"/>
      <c r="DBJ12" s="214"/>
      <c r="DBK12" s="214"/>
      <c r="DBL12" s="214"/>
      <c r="DBM12" s="214"/>
      <c r="DBN12" s="214"/>
      <c r="DBO12" s="214"/>
      <c r="DBP12" s="214"/>
      <c r="DBQ12" s="214"/>
      <c r="DBR12" s="214"/>
      <c r="DBS12" s="214"/>
      <c r="DBT12" s="214"/>
      <c r="DBU12" s="214"/>
      <c r="DBV12" s="214"/>
      <c r="DBW12" s="214"/>
      <c r="DBX12" s="214"/>
      <c r="DBY12" s="214"/>
      <c r="DBZ12" s="214"/>
      <c r="DCA12" s="214"/>
      <c r="DCB12" s="214"/>
      <c r="DCC12" s="214"/>
      <c r="DCD12" s="214"/>
      <c r="DCE12" s="214"/>
      <c r="DCF12" s="214"/>
      <c r="DCG12" s="214"/>
      <c r="DCH12" s="214"/>
      <c r="DCI12" s="214"/>
      <c r="DCJ12" s="214"/>
      <c r="DCK12" s="214"/>
      <c r="DCL12" s="214"/>
      <c r="DCM12" s="214"/>
      <c r="DCN12" s="214"/>
      <c r="DCO12" s="214"/>
      <c r="DCP12" s="214"/>
      <c r="DCQ12" s="214"/>
      <c r="DCR12" s="214"/>
      <c r="DCS12" s="214"/>
      <c r="DCT12" s="214"/>
      <c r="DCU12" s="214"/>
      <c r="DCV12" s="214"/>
      <c r="DCW12" s="214"/>
      <c r="DCX12" s="214"/>
      <c r="DCY12" s="214"/>
      <c r="DCZ12" s="214"/>
      <c r="DDA12" s="214"/>
      <c r="DDB12" s="214"/>
      <c r="DDC12" s="214"/>
      <c r="DDD12" s="214"/>
      <c r="DDE12" s="214"/>
      <c r="DDF12" s="214"/>
      <c r="DDG12" s="214"/>
      <c r="DDH12" s="214"/>
      <c r="DDI12" s="214"/>
      <c r="DDJ12" s="214"/>
      <c r="DDK12" s="214"/>
      <c r="DDL12" s="214"/>
      <c r="DDM12" s="214"/>
      <c r="DDN12" s="214"/>
      <c r="DDO12" s="214"/>
      <c r="DDP12" s="214"/>
      <c r="DDQ12" s="214"/>
      <c r="DDR12" s="214"/>
      <c r="DDS12" s="214"/>
      <c r="DDT12" s="214"/>
      <c r="DDU12" s="214"/>
      <c r="DDV12" s="214"/>
      <c r="DDW12" s="214"/>
      <c r="DDX12" s="214"/>
      <c r="DDY12" s="214"/>
      <c r="DDZ12" s="214"/>
      <c r="DEA12" s="214"/>
      <c r="DEB12" s="214"/>
      <c r="DEC12" s="214"/>
      <c r="DED12" s="214"/>
      <c r="DEE12" s="214"/>
      <c r="DEF12" s="214"/>
      <c r="DEG12" s="214"/>
      <c r="DEH12" s="214"/>
      <c r="DEI12" s="214"/>
      <c r="DEJ12" s="214"/>
      <c r="DEK12" s="214"/>
      <c r="DEL12" s="214"/>
      <c r="DEM12" s="214"/>
      <c r="DEN12" s="214"/>
      <c r="DEO12" s="214"/>
      <c r="DEP12" s="214"/>
      <c r="DEQ12" s="214"/>
      <c r="DER12" s="214"/>
      <c r="DES12" s="214"/>
      <c r="DET12" s="214"/>
      <c r="DEU12" s="214"/>
      <c r="DEV12" s="214"/>
      <c r="DEW12" s="214"/>
      <c r="DEX12" s="214"/>
      <c r="DEY12" s="214"/>
      <c r="DEZ12" s="214"/>
      <c r="DFA12" s="214"/>
      <c r="DFB12" s="214"/>
      <c r="DFC12" s="214"/>
      <c r="DFD12" s="214"/>
      <c r="DFE12" s="214"/>
      <c r="DFF12" s="214"/>
      <c r="DFG12" s="214"/>
      <c r="DFH12" s="214"/>
      <c r="DFI12" s="214"/>
      <c r="DFJ12" s="214"/>
      <c r="DFK12" s="214"/>
      <c r="DFL12" s="214"/>
      <c r="DFM12" s="214"/>
      <c r="DFN12" s="214"/>
      <c r="DFO12" s="214"/>
      <c r="DFP12" s="214"/>
      <c r="DFQ12" s="214"/>
      <c r="DFR12" s="214"/>
      <c r="DFS12" s="214"/>
      <c r="DFT12" s="214"/>
      <c r="DFU12" s="214"/>
      <c r="DFV12" s="214"/>
      <c r="DFW12" s="214"/>
      <c r="DFX12" s="214"/>
      <c r="DFY12" s="214"/>
      <c r="DFZ12" s="214"/>
      <c r="DGA12" s="214"/>
      <c r="DGB12" s="214"/>
      <c r="DGC12" s="214"/>
      <c r="DGD12" s="214"/>
      <c r="DGE12" s="214"/>
      <c r="DGF12" s="214"/>
      <c r="DGG12" s="214"/>
      <c r="DGH12" s="214"/>
      <c r="DGI12" s="214"/>
      <c r="DGJ12" s="214"/>
      <c r="DGK12" s="214"/>
      <c r="DGL12" s="214"/>
      <c r="DGM12" s="214"/>
      <c r="DGN12" s="214"/>
      <c r="DGO12" s="214"/>
      <c r="DGP12" s="214"/>
      <c r="DGQ12" s="214"/>
      <c r="DGR12" s="214"/>
      <c r="DGS12" s="214"/>
      <c r="DGT12" s="214"/>
      <c r="DGU12" s="214"/>
      <c r="DGV12" s="214"/>
      <c r="DGW12" s="214"/>
      <c r="DGX12" s="214"/>
      <c r="DGY12" s="214"/>
      <c r="DGZ12" s="214"/>
      <c r="DHA12" s="214"/>
      <c r="DHB12" s="214"/>
      <c r="DHC12" s="214"/>
      <c r="DHD12" s="214"/>
      <c r="DHE12" s="214"/>
      <c r="DHF12" s="214"/>
      <c r="DHG12" s="214"/>
      <c r="DHH12" s="214"/>
      <c r="DHI12" s="214"/>
      <c r="DHJ12" s="214"/>
      <c r="DHK12" s="214"/>
      <c r="DHL12" s="214"/>
      <c r="DHM12" s="214"/>
      <c r="DHN12" s="214"/>
      <c r="DHO12" s="214"/>
      <c r="DHP12" s="214"/>
      <c r="DHQ12" s="214"/>
      <c r="DHR12" s="214"/>
      <c r="DHS12" s="214"/>
      <c r="DHT12" s="214"/>
      <c r="DHU12" s="214"/>
      <c r="DHV12" s="214"/>
      <c r="DHW12" s="214"/>
      <c r="DHX12" s="214"/>
      <c r="DHY12" s="214"/>
      <c r="DHZ12" s="214"/>
      <c r="DIA12" s="214"/>
      <c r="DIB12" s="214"/>
      <c r="DIC12" s="214"/>
      <c r="DID12" s="214"/>
      <c r="DIE12" s="214"/>
      <c r="DIF12" s="214"/>
      <c r="DIG12" s="214"/>
      <c r="DIH12" s="214"/>
      <c r="DII12" s="214"/>
      <c r="DIJ12" s="214"/>
      <c r="DIK12" s="214"/>
      <c r="DIL12" s="214"/>
      <c r="DIM12" s="214"/>
      <c r="DIN12" s="214"/>
      <c r="DIO12" s="214"/>
      <c r="DIP12" s="214"/>
      <c r="DIQ12" s="214"/>
      <c r="DIR12" s="214"/>
      <c r="DIS12" s="214"/>
      <c r="DIT12" s="214"/>
      <c r="DIU12" s="214"/>
      <c r="DIV12" s="214"/>
      <c r="DIW12" s="214"/>
      <c r="DIX12" s="214"/>
      <c r="DIY12" s="214"/>
      <c r="DIZ12" s="214"/>
      <c r="DJA12" s="214"/>
      <c r="DJB12" s="214"/>
      <c r="DJC12" s="214"/>
      <c r="DJD12" s="214"/>
      <c r="DJE12" s="214"/>
      <c r="DJF12" s="214"/>
      <c r="DJG12" s="214"/>
      <c r="DJH12" s="214"/>
      <c r="DJI12" s="214"/>
      <c r="DJJ12" s="214"/>
      <c r="DJK12" s="214"/>
      <c r="DJL12" s="214"/>
      <c r="DJM12" s="214"/>
      <c r="DJN12" s="214"/>
      <c r="DJO12" s="214"/>
      <c r="DJP12" s="214"/>
      <c r="DJQ12" s="214"/>
      <c r="DJR12" s="214"/>
      <c r="DJS12" s="214"/>
      <c r="DJT12" s="214"/>
      <c r="DJU12" s="214"/>
      <c r="DJV12" s="214"/>
      <c r="DJW12" s="214"/>
      <c r="DJX12" s="214"/>
      <c r="DJY12" s="214"/>
      <c r="DJZ12" s="214"/>
      <c r="DKA12" s="214"/>
      <c r="DKB12" s="214"/>
      <c r="DKC12" s="214"/>
      <c r="DKD12" s="214"/>
      <c r="DKE12" s="214"/>
      <c r="DKF12" s="214"/>
      <c r="DKG12" s="214"/>
      <c r="DKH12" s="214"/>
      <c r="DKI12" s="214"/>
      <c r="DKJ12" s="214"/>
      <c r="DKK12" s="214"/>
      <c r="DKL12" s="214"/>
      <c r="DKM12" s="214"/>
      <c r="DKN12" s="214"/>
      <c r="DKO12" s="214"/>
      <c r="DKP12" s="214"/>
      <c r="DKQ12" s="214"/>
      <c r="DKR12" s="214"/>
      <c r="DKS12" s="214"/>
      <c r="DKT12" s="214"/>
      <c r="DKU12" s="214"/>
      <c r="DKV12" s="214"/>
      <c r="DKW12" s="214"/>
      <c r="DKX12" s="214"/>
      <c r="DKY12" s="214"/>
      <c r="DKZ12" s="214"/>
      <c r="DLA12" s="214"/>
      <c r="DLB12" s="214"/>
      <c r="DLC12" s="214"/>
      <c r="DLD12" s="214"/>
      <c r="DLE12" s="214"/>
      <c r="DLF12" s="214"/>
      <c r="DLG12" s="214"/>
      <c r="DLH12" s="214"/>
      <c r="DLI12" s="214"/>
      <c r="DLJ12" s="214"/>
      <c r="DLK12" s="214"/>
      <c r="DLL12" s="214"/>
      <c r="DLM12" s="214"/>
      <c r="DLN12" s="214"/>
      <c r="DLO12" s="214"/>
      <c r="DLP12" s="214"/>
      <c r="DLQ12" s="214"/>
      <c r="DLR12" s="214"/>
      <c r="DLS12" s="214"/>
      <c r="DLT12" s="214"/>
      <c r="DLU12" s="214"/>
      <c r="DLV12" s="214"/>
      <c r="DLW12" s="214"/>
      <c r="DLX12" s="214"/>
      <c r="DLY12" s="214"/>
      <c r="DLZ12" s="214"/>
      <c r="DMA12" s="214"/>
      <c r="DMB12" s="214"/>
      <c r="DMC12" s="214"/>
      <c r="DMD12" s="214"/>
      <c r="DME12" s="214"/>
      <c r="DMF12" s="214"/>
      <c r="DMG12" s="214"/>
      <c r="DMH12" s="214"/>
      <c r="DMI12" s="214"/>
      <c r="DMJ12" s="214"/>
      <c r="DMK12" s="214"/>
      <c r="DML12" s="214"/>
      <c r="DMM12" s="214"/>
      <c r="DMN12" s="214"/>
      <c r="DMO12" s="214"/>
      <c r="DMP12" s="214"/>
      <c r="DMQ12" s="214"/>
      <c r="DMR12" s="214"/>
      <c r="DMS12" s="214"/>
      <c r="DMT12" s="214"/>
      <c r="DMU12" s="214"/>
      <c r="DMV12" s="214"/>
      <c r="DMW12" s="214"/>
      <c r="DMX12" s="214"/>
      <c r="DMY12" s="214"/>
      <c r="DMZ12" s="214"/>
      <c r="DNA12" s="214"/>
      <c r="DNB12" s="214"/>
      <c r="DNC12" s="214"/>
      <c r="DND12" s="214"/>
      <c r="DNE12" s="214"/>
      <c r="DNF12" s="214"/>
      <c r="DNG12" s="214"/>
      <c r="DNH12" s="214"/>
      <c r="DNI12" s="214"/>
      <c r="DNJ12" s="214"/>
      <c r="DNK12" s="214"/>
      <c r="DNL12" s="214"/>
      <c r="DNM12" s="214"/>
      <c r="DNN12" s="214"/>
      <c r="DNO12" s="214"/>
      <c r="DNP12" s="214"/>
      <c r="DNQ12" s="214"/>
      <c r="DNR12" s="214"/>
      <c r="DNS12" s="214"/>
      <c r="DNT12" s="214"/>
      <c r="DNU12" s="214"/>
      <c r="DNV12" s="214"/>
      <c r="DNW12" s="214"/>
      <c r="DNX12" s="214"/>
      <c r="DNY12" s="214"/>
      <c r="DNZ12" s="214"/>
      <c r="DOA12" s="214"/>
      <c r="DOB12" s="214"/>
      <c r="DOC12" s="214"/>
      <c r="DOD12" s="214"/>
      <c r="DOE12" s="214"/>
      <c r="DOF12" s="214"/>
      <c r="DOG12" s="214"/>
      <c r="DOH12" s="214"/>
      <c r="DOI12" s="214"/>
      <c r="DOJ12" s="214"/>
      <c r="DOK12" s="214"/>
      <c r="DOL12" s="214"/>
      <c r="DOM12" s="214"/>
      <c r="DON12" s="214"/>
      <c r="DOO12" s="214"/>
      <c r="DOP12" s="214"/>
      <c r="DOQ12" s="214"/>
      <c r="DOR12" s="214"/>
      <c r="DOS12" s="214"/>
      <c r="DOT12" s="214"/>
      <c r="DOU12" s="214"/>
      <c r="DOV12" s="214"/>
      <c r="DOW12" s="214"/>
      <c r="DOX12" s="214"/>
      <c r="DOY12" s="214"/>
      <c r="DOZ12" s="214"/>
      <c r="DPA12" s="214"/>
      <c r="DPB12" s="214"/>
      <c r="DPC12" s="214"/>
      <c r="DPD12" s="214"/>
      <c r="DPE12" s="214"/>
      <c r="DPF12" s="214"/>
      <c r="DPG12" s="214"/>
      <c r="DPH12" s="214"/>
      <c r="DPI12" s="214"/>
      <c r="DPJ12" s="214"/>
      <c r="DPK12" s="214"/>
      <c r="DPL12" s="214"/>
      <c r="DPM12" s="214"/>
      <c r="DPN12" s="214"/>
      <c r="DPO12" s="214"/>
      <c r="DPP12" s="214"/>
      <c r="DPQ12" s="214"/>
      <c r="DPR12" s="214"/>
      <c r="DPS12" s="214"/>
      <c r="DPT12" s="214"/>
      <c r="DPU12" s="214"/>
      <c r="DPV12" s="214"/>
      <c r="DPW12" s="214"/>
      <c r="DPX12" s="214"/>
      <c r="DPY12" s="214"/>
      <c r="DPZ12" s="214"/>
      <c r="DQA12" s="214"/>
      <c r="DQB12" s="214"/>
      <c r="DQC12" s="214"/>
      <c r="DQD12" s="214"/>
      <c r="DQE12" s="214"/>
      <c r="DQF12" s="214"/>
      <c r="DQG12" s="214"/>
      <c r="DQH12" s="214"/>
      <c r="DQI12" s="214"/>
      <c r="DQJ12" s="214"/>
      <c r="DQK12" s="214"/>
      <c r="DQL12" s="214"/>
      <c r="DQM12" s="214"/>
      <c r="DQN12" s="214"/>
      <c r="DQO12" s="214"/>
      <c r="DQP12" s="214"/>
      <c r="DQQ12" s="214"/>
      <c r="DQR12" s="214"/>
      <c r="DQS12" s="214"/>
      <c r="DQT12" s="214"/>
      <c r="DQU12" s="214"/>
      <c r="DQV12" s="214"/>
      <c r="DQW12" s="214"/>
      <c r="DQX12" s="214"/>
      <c r="DQY12" s="214"/>
      <c r="DQZ12" s="214"/>
      <c r="DRA12" s="214"/>
      <c r="DRB12" s="214"/>
      <c r="DRC12" s="214"/>
      <c r="DRD12" s="214"/>
      <c r="DRE12" s="214"/>
      <c r="DRF12" s="214"/>
      <c r="DRG12" s="214"/>
      <c r="DRH12" s="214"/>
      <c r="DRI12" s="214"/>
      <c r="DRJ12" s="214"/>
      <c r="DRK12" s="214"/>
      <c r="DRL12" s="214"/>
      <c r="DRM12" s="214"/>
      <c r="DRN12" s="214"/>
      <c r="DRO12" s="214"/>
      <c r="DRP12" s="214"/>
      <c r="DRQ12" s="214"/>
      <c r="DRR12" s="214"/>
      <c r="DRS12" s="214"/>
      <c r="DRT12" s="214"/>
      <c r="DRU12" s="214"/>
      <c r="DRV12" s="214"/>
      <c r="DRW12" s="214"/>
      <c r="DRX12" s="214"/>
      <c r="DRY12" s="214"/>
      <c r="DRZ12" s="214"/>
      <c r="DSA12" s="214"/>
      <c r="DSB12" s="214"/>
      <c r="DSC12" s="214"/>
      <c r="DSD12" s="214"/>
      <c r="DSE12" s="214"/>
      <c r="DSF12" s="214"/>
      <c r="DSG12" s="214"/>
      <c r="DSH12" s="214"/>
      <c r="DSI12" s="214"/>
      <c r="DSJ12" s="214"/>
      <c r="DSK12" s="214"/>
      <c r="DSL12" s="214"/>
      <c r="DSM12" s="214"/>
      <c r="DSN12" s="214"/>
      <c r="DSO12" s="214"/>
      <c r="DSP12" s="214"/>
      <c r="DSQ12" s="214"/>
      <c r="DSR12" s="214"/>
      <c r="DSS12" s="214"/>
      <c r="DST12" s="214"/>
      <c r="DSU12" s="214"/>
      <c r="DSV12" s="214"/>
      <c r="DSW12" s="214"/>
      <c r="DSX12" s="214"/>
      <c r="DSY12" s="214"/>
      <c r="DSZ12" s="214"/>
      <c r="DTA12" s="214"/>
      <c r="DTB12" s="214"/>
      <c r="DTC12" s="214"/>
      <c r="DTD12" s="214"/>
      <c r="DTE12" s="214"/>
      <c r="DTF12" s="214"/>
      <c r="DTG12" s="214"/>
      <c r="DTH12" s="214"/>
      <c r="DTI12" s="214"/>
      <c r="DTJ12" s="214"/>
      <c r="DTK12" s="214"/>
      <c r="DTL12" s="214"/>
      <c r="DTM12" s="214"/>
      <c r="DTN12" s="214"/>
      <c r="DTO12" s="214"/>
      <c r="DTP12" s="214"/>
      <c r="DTQ12" s="214"/>
      <c r="DTR12" s="214"/>
      <c r="DTS12" s="214"/>
      <c r="DTT12" s="214"/>
      <c r="DTU12" s="214"/>
      <c r="DTV12" s="214"/>
      <c r="DTW12" s="214"/>
      <c r="DTX12" s="214"/>
      <c r="DTY12" s="214"/>
      <c r="DTZ12" s="214"/>
      <c r="DUA12" s="214"/>
      <c r="DUB12" s="214"/>
      <c r="DUC12" s="214"/>
      <c r="DUD12" s="214"/>
      <c r="DUE12" s="214"/>
      <c r="DUF12" s="214"/>
      <c r="DUG12" s="214"/>
      <c r="DUH12" s="214"/>
      <c r="DUI12" s="214"/>
      <c r="DUJ12" s="214"/>
      <c r="DUK12" s="214"/>
      <c r="DUL12" s="214"/>
      <c r="DUM12" s="214"/>
      <c r="DUN12" s="214"/>
      <c r="DUO12" s="214"/>
      <c r="DUP12" s="214"/>
      <c r="DUQ12" s="214"/>
      <c r="DUR12" s="214"/>
      <c r="DUS12" s="214"/>
      <c r="DUT12" s="214"/>
      <c r="DUU12" s="214"/>
      <c r="DUV12" s="214"/>
      <c r="DUW12" s="214"/>
      <c r="DUX12" s="214"/>
      <c r="DUY12" s="214"/>
      <c r="DUZ12" s="214"/>
      <c r="DVA12" s="214"/>
      <c r="DVB12" s="214"/>
      <c r="DVC12" s="214"/>
      <c r="DVD12" s="214"/>
      <c r="DVE12" s="214"/>
      <c r="DVF12" s="214"/>
      <c r="DVG12" s="214"/>
      <c r="DVH12" s="214"/>
      <c r="DVI12" s="214"/>
      <c r="DVJ12" s="214"/>
      <c r="DVK12" s="214"/>
      <c r="DVL12" s="214"/>
      <c r="DVM12" s="214"/>
      <c r="DVN12" s="214"/>
      <c r="DVO12" s="214"/>
      <c r="DVP12" s="214"/>
      <c r="DVQ12" s="214"/>
      <c r="DVR12" s="214"/>
      <c r="DVS12" s="214"/>
      <c r="DVT12" s="214"/>
      <c r="DVU12" s="214"/>
      <c r="DVV12" s="214"/>
      <c r="DVW12" s="214"/>
      <c r="DVX12" s="214"/>
      <c r="DVY12" s="214"/>
      <c r="DVZ12" s="214"/>
      <c r="DWA12" s="214"/>
      <c r="DWB12" s="214"/>
      <c r="DWC12" s="214"/>
      <c r="DWD12" s="214"/>
      <c r="DWE12" s="214"/>
      <c r="DWF12" s="214"/>
      <c r="DWG12" s="214"/>
      <c r="DWH12" s="214"/>
      <c r="DWI12" s="214"/>
      <c r="DWJ12" s="214"/>
      <c r="DWK12" s="214"/>
      <c r="DWL12" s="214"/>
      <c r="DWM12" s="214"/>
      <c r="DWN12" s="214"/>
      <c r="DWO12" s="214"/>
      <c r="DWP12" s="214"/>
      <c r="DWQ12" s="214"/>
      <c r="DWR12" s="214"/>
      <c r="DWS12" s="214"/>
      <c r="DWT12" s="214"/>
      <c r="DWU12" s="214"/>
      <c r="DWV12" s="214"/>
      <c r="DWW12" s="214"/>
      <c r="DWX12" s="214"/>
      <c r="DWY12" s="214"/>
      <c r="DWZ12" s="214"/>
      <c r="DXA12" s="214"/>
      <c r="DXB12" s="214"/>
      <c r="DXC12" s="214"/>
      <c r="DXD12" s="214"/>
      <c r="DXE12" s="214"/>
      <c r="DXF12" s="214"/>
      <c r="DXG12" s="214"/>
      <c r="DXH12" s="214"/>
      <c r="DXI12" s="214"/>
      <c r="DXJ12" s="214"/>
      <c r="DXK12" s="214"/>
      <c r="DXL12" s="214"/>
      <c r="DXM12" s="214"/>
      <c r="DXN12" s="214"/>
      <c r="DXO12" s="214"/>
      <c r="DXP12" s="214"/>
      <c r="DXQ12" s="214"/>
      <c r="DXR12" s="214"/>
      <c r="DXS12" s="214"/>
      <c r="DXT12" s="214"/>
      <c r="DXU12" s="214"/>
      <c r="DXV12" s="214"/>
      <c r="DXW12" s="214"/>
      <c r="DXX12" s="214"/>
      <c r="DXY12" s="214"/>
      <c r="DXZ12" s="214"/>
      <c r="DYA12" s="214"/>
      <c r="DYB12" s="214"/>
      <c r="DYC12" s="214"/>
      <c r="DYD12" s="214"/>
      <c r="DYE12" s="214"/>
      <c r="DYF12" s="214"/>
      <c r="DYG12" s="214"/>
      <c r="DYH12" s="214"/>
      <c r="DYI12" s="214"/>
      <c r="DYJ12" s="214"/>
      <c r="DYK12" s="214"/>
      <c r="DYL12" s="214"/>
      <c r="DYM12" s="214"/>
      <c r="DYN12" s="214"/>
      <c r="DYO12" s="214"/>
      <c r="DYP12" s="214"/>
      <c r="DYQ12" s="214"/>
      <c r="DYR12" s="214"/>
      <c r="DYS12" s="214"/>
      <c r="DYT12" s="214"/>
      <c r="DYU12" s="214"/>
      <c r="DYV12" s="214"/>
      <c r="DYW12" s="214"/>
      <c r="DYX12" s="214"/>
      <c r="DYY12" s="214"/>
      <c r="DYZ12" s="214"/>
      <c r="DZA12" s="214"/>
      <c r="DZB12" s="214"/>
      <c r="DZC12" s="214"/>
      <c r="DZD12" s="214"/>
      <c r="DZE12" s="214"/>
      <c r="DZF12" s="214"/>
      <c r="DZG12" s="214"/>
      <c r="DZH12" s="214"/>
      <c r="DZI12" s="214"/>
      <c r="DZJ12" s="214"/>
      <c r="DZK12" s="214"/>
      <c r="DZL12" s="214"/>
      <c r="DZM12" s="214"/>
      <c r="DZN12" s="214"/>
      <c r="DZO12" s="214"/>
      <c r="DZP12" s="214"/>
      <c r="DZQ12" s="214"/>
      <c r="DZR12" s="214"/>
      <c r="DZS12" s="214"/>
      <c r="DZT12" s="214"/>
      <c r="DZU12" s="214"/>
      <c r="DZV12" s="214"/>
      <c r="DZW12" s="214"/>
      <c r="DZX12" s="214"/>
      <c r="DZY12" s="214"/>
      <c r="DZZ12" s="214"/>
      <c r="EAA12" s="214"/>
      <c r="EAB12" s="214"/>
      <c r="EAC12" s="214"/>
      <c r="EAD12" s="214"/>
      <c r="EAE12" s="214"/>
      <c r="EAF12" s="214"/>
      <c r="EAG12" s="214"/>
      <c r="EAH12" s="214"/>
      <c r="EAI12" s="214"/>
      <c r="EAJ12" s="214"/>
      <c r="EAK12" s="214"/>
      <c r="EAL12" s="214"/>
      <c r="EAM12" s="214"/>
      <c r="EAN12" s="214"/>
      <c r="EAO12" s="214"/>
      <c r="EAP12" s="214"/>
      <c r="EAQ12" s="214"/>
      <c r="EAR12" s="214"/>
      <c r="EAS12" s="214"/>
      <c r="EAT12" s="214"/>
      <c r="EAU12" s="214"/>
      <c r="EAV12" s="214"/>
      <c r="EAW12" s="214"/>
      <c r="EAX12" s="214"/>
      <c r="EAY12" s="214"/>
      <c r="EAZ12" s="214"/>
      <c r="EBA12" s="214"/>
      <c r="EBB12" s="214"/>
      <c r="EBC12" s="214"/>
      <c r="EBD12" s="214"/>
      <c r="EBE12" s="214"/>
      <c r="EBF12" s="214"/>
      <c r="EBG12" s="214"/>
      <c r="EBH12" s="214"/>
      <c r="EBI12" s="214"/>
      <c r="EBJ12" s="214"/>
      <c r="EBK12" s="214"/>
      <c r="EBL12" s="214"/>
      <c r="EBM12" s="214"/>
      <c r="EBN12" s="214"/>
      <c r="EBO12" s="214"/>
      <c r="EBP12" s="214"/>
      <c r="EBQ12" s="214"/>
      <c r="EBR12" s="214"/>
      <c r="EBS12" s="214"/>
      <c r="EBT12" s="214"/>
      <c r="EBU12" s="214"/>
      <c r="EBV12" s="214"/>
      <c r="EBW12" s="214"/>
      <c r="EBX12" s="214"/>
      <c r="EBY12" s="214"/>
      <c r="EBZ12" s="214"/>
      <c r="ECA12" s="214"/>
      <c r="ECB12" s="214"/>
      <c r="ECC12" s="214"/>
      <c r="ECD12" s="214"/>
      <c r="ECE12" s="214"/>
      <c r="ECF12" s="214"/>
      <c r="ECG12" s="214"/>
      <c r="ECH12" s="214"/>
      <c r="ECI12" s="214"/>
      <c r="ECJ12" s="214"/>
      <c r="ECK12" s="214"/>
      <c r="ECL12" s="214"/>
      <c r="ECM12" s="214"/>
      <c r="ECN12" s="214"/>
      <c r="ECO12" s="214"/>
      <c r="ECP12" s="214"/>
      <c r="ECQ12" s="214"/>
      <c r="ECR12" s="214"/>
      <c r="ECS12" s="214"/>
      <c r="ECT12" s="214"/>
      <c r="ECU12" s="214"/>
      <c r="ECV12" s="214"/>
      <c r="ECW12" s="214"/>
      <c r="ECX12" s="214"/>
      <c r="ECY12" s="214"/>
      <c r="ECZ12" s="214"/>
      <c r="EDA12" s="214"/>
      <c r="EDB12" s="214"/>
      <c r="EDC12" s="214"/>
      <c r="EDD12" s="214"/>
      <c r="EDE12" s="214"/>
      <c r="EDF12" s="214"/>
      <c r="EDG12" s="214"/>
      <c r="EDH12" s="214"/>
      <c r="EDI12" s="214"/>
      <c r="EDJ12" s="214"/>
      <c r="EDK12" s="214"/>
      <c r="EDL12" s="214"/>
      <c r="EDM12" s="214"/>
      <c r="EDN12" s="214"/>
      <c r="EDO12" s="214"/>
      <c r="EDP12" s="214"/>
      <c r="EDQ12" s="214"/>
      <c r="EDR12" s="214"/>
      <c r="EDS12" s="214"/>
      <c r="EDT12" s="214"/>
      <c r="EDU12" s="214"/>
      <c r="EDV12" s="214"/>
      <c r="EDW12" s="214"/>
      <c r="EDX12" s="214"/>
      <c r="EDY12" s="214"/>
      <c r="EDZ12" s="214"/>
      <c r="EEA12" s="214"/>
      <c r="EEB12" s="214"/>
      <c r="EEC12" s="214"/>
      <c r="EED12" s="214"/>
      <c r="EEE12" s="214"/>
      <c r="EEF12" s="214"/>
      <c r="EEG12" s="214"/>
      <c r="EEH12" s="214"/>
      <c r="EEI12" s="214"/>
      <c r="EEJ12" s="214"/>
      <c r="EEK12" s="214"/>
      <c r="EEL12" s="214"/>
      <c r="EEM12" s="214"/>
      <c r="EEN12" s="214"/>
      <c r="EEO12" s="214"/>
      <c r="EEP12" s="214"/>
      <c r="EEQ12" s="214"/>
      <c r="EER12" s="214"/>
      <c r="EES12" s="214"/>
      <c r="EET12" s="214"/>
      <c r="EEU12" s="214"/>
      <c r="EEV12" s="214"/>
      <c r="EEW12" s="214"/>
      <c r="EEX12" s="214"/>
      <c r="EEY12" s="214"/>
      <c r="EEZ12" s="214"/>
      <c r="EFA12" s="214"/>
      <c r="EFB12" s="214"/>
      <c r="EFC12" s="214"/>
      <c r="EFD12" s="214"/>
      <c r="EFE12" s="214"/>
      <c r="EFF12" s="214"/>
      <c r="EFG12" s="214"/>
      <c r="EFH12" s="214"/>
      <c r="EFI12" s="214"/>
      <c r="EFJ12" s="214"/>
      <c r="EFK12" s="214"/>
      <c r="EFL12" s="214"/>
      <c r="EFM12" s="214"/>
      <c r="EFN12" s="214"/>
      <c r="EFO12" s="214"/>
      <c r="EFP12" s="214"/>
      <c r="EFQ12" s="214"/>
      <c r="EFR12" s="214"/>
      <c r="EFS12" s="214"/>
      <c r="EFT12" s="214"/>
      <c r="EFU12" s="214"/>
      <c r="EFV12" s="214"/>
      <c r="EFW12" s="214"/>
      <c r="EFX12" s="214"/>
      <c r="EFY12" s="214"/>
      <c r="EFZ12" s="214"/>
      <c r="EGA12" s="214"/>
      <c r="EGB12" s="214"/>
      <c r="EGC12" s="214"/>
      <c r="EGD12" s="214"/>
      <c r="EGE12" s="214"/>
      <c r="EGF12" s="214"/>
      <c r="EGG12" s="214"/>
      <c r="EGH12" s="214"/>
      <c r="EGI12" s="214"/>
      <c r="EGJ12" s="214"/>
      <c r="EGK12" s="214"/>
      <c r="EGL12" s="214"/>
      <c r="EGM12" s="214"/>
      <c r="EGN12" s="214"/>
      <c r="EGO12" s="214"/>
      <c r="EGP12" s="214"/>
      <c r="EGQ12" s="214"/>
      <c r="EGR12" s="214"/>
      <c r="EGS12" s="214"/>
      <c r="EGT12" s="214"/>
      <c r="EGU12" s="214"/>
      <c r="EGV12" s="214"/>
      <c r="EGW12" s="214"/>
      <c r="EGX12" s="214"/>
      <c r="EGY12" s="214"/>
      <c r="EGZ12" s="214"/>
      <c r="EHA12" s="214"/>
      <c r="EHB12" s="214"/>
      <c r="EHC12" s="214"/>
      <c r="EHD12" s="214"/>
      <c r="EHE12" s="214"/>
      <c r="EHF12" s="214"/>
      <c r="EHG12" s="214"/>
      <c r="EHH12" s="214"/>
      <c r="EHI12" s="214"/>
      <c r="EHJ12" s="214"/>
      <c r="EHK12" s="214"/>
      <c r="EHL12" s="214"/>
      <c r="EHM12" s="214"/>
      <c r="EHN12" s="214"/>
      <c r="EHO12" s="214"/>
      <c r="EHP12" s="214"/>
      <c r="EHQ12" s="214"/>
      <c r="EHR12" s="214"/>
      <c r="EHS12" s="214"/>
      <c r="EHT12" s="214"/>
      <c r="EHU12" s="214"/>
      <c r="EHV12" s="214"/>
      <c r="EHW12" s="214"/>
      <c r="EHX12" s="214"/>
      <c r="EHY12" s="214"/>
      <c r="EHZ12" s="214"/>
      <c r="EIA12" s="214"/>
      <c r="EIB12" s="214"/>
      <c r="EIC12" s="214"/>
      <c r="EID12" s="214"/>
      <c r="EIE12" s="214"/>
      <c r="EIF12" s="214"/>
      <c r="EIG12" s="214"/>
      <c r="EIH12" s="214"/>
      <c r="EII12" s="214"/>
      <c r="EIJ12" s="214"/>
      <c r="EIK12" s="214"/>
      <c r="EIL12" s="214"/>
      <c r="EIM12" s="214"/>
      <c r="EIN12" s="214"/>
      <c r="EIO12" s="214"/>
      <c r="EIP12" s="214"/>
      <c r="EIQ12" s="214"/>
      <c r="EIR12" s="214"/>
      <c r="EIS12" s="214"/>
      <c r="EIT12" s="214"/>
      <c r="EIU12" s="214"/>
      <c r="EIV12" s="214"/>
      <c r="EIW12" s="214"/>
      <c r="EIX12" s="214"/>
      <c r="EIY12" s="214"/>
      <c r="EIZ12" s="214"/>
      <c r="EJA12" s="214"/>
      <c r="EJB12" s="214"/>
      <c r="EJC12" s="214"/>
      <c r="EJD12" s="214"/>
      <c r="EJE12" s="214"/>
      <c r="EJF12" s="214"/>
      <c r="EJG12" s="214"/>
      <c r="EJH12" s="214"/>
      <c r="EJI12" s="214"/>
      <c r="EJJ12" s="214"/>
      <c r="EJK12" s="214"/>
      <c r="EJL12" s="214"/>
      <c r="EJM12" s="214"/>
      <c r="EJN12" s="214"/>
      <c r="EJO12" s="214"/>
      <c r="EJP12" s="214"/>
      <c r="EJQ12" s="214"/>
      <c r="EJR12" s="214"/>
      <c r="EJS12" s="214"/>
      <c r="EJT12" s="214"/>
      <c r="EJU12" s="214"/>
      <c r="EJV12" s="214"/>
      <c r="EJW12" s="214"/>
      <c r="EJX12" s="214"/>
      <c r="EJY12" s="214"/>
      <c r="EJZ12" s="214"/>
      <c r="EKA12" s="214"/>
      <c r="EKB12" s="214"/>
      <c r="EKC12" s="214"/>
      <c r="EKD12" s="214"/>
      <c r="EKE12" s="214"/>
      <c r="EKF12" s="214"/>
      <c r="EKG12" s="214"/>
      <c r="EKH12" s="214"/>
      <c r="EKI12" s="214"/>
      <c r="EKJ12" s="214"/>
      <c r="EKK12" s="214"/>
      <c r="EKL12" s="214"/>
      <c r="EKM12" s="214"/>
      <c r="EKN12" s="214"/>
      <c r="EKO12" s="214"/>
      <c r="EKP12" s="214"/>
      <c r="EKQ12" s="214"/>
      <c r="EKR12" s="214"/>
      <c r="EKS12" s="214"/>
      <c r="EKT12" s="214"/>
      <c r="EKU12" s="214"/>
      <c r="EKV12" s="214"/>
      <c r="EKW12" s="214"/>
      <c r="EKX12" s="214"/>
      <c r="EKY12" s="214"/>
      <c r="EKZ12" s="214"/>
      <c r="ELA12" s="214"/>
      <c r="ELB12" s="214"/>
      <c r="ELC12" s="214"/>
      <c r="ELD12" s="214"/>
      <c r="ELE12" s="214"/>
      <c r="ELF12" s="214"/>
      <c r="ELG12" s="214"/>
      <c r="ELH12" s="214"/>
      <c r="ELI12" s="214"/>
      <c r="ELJ12" s="214"/>
      <c r="ELK12" s="214"/>
      <c r="ELL12" s="214"/>
      <c r="ELM12" s="214"/>
      <c r="ELN12" s="214"/>
      <c r="ELO12" s="214"/>
      <c r="ELP12" s="214"/>
      <c r="ELQ12" s="214"/>
      <c r="ELR12" s="214"/>
      <c r="ELS12" s="214"/>
      <c r="ELT12" s="214"/>
      <c r="ELU12" s="214"/>
      <c r="ELV12" s="214"/>
      <c r="ELW12" s="214"/>
      <c r="ELX12" s="214"/>
      <c r="ELY12" s="214"/>
      <c r="ELZ12" s="214"/>
      <c r="EMA12" s="214"/>
      <c r="EMB12" s="214"/>
      <c r="EMC12" s="214"/>
      <c r="EMD12" s="214"/>
      <c r="EME12" s="214"/>
      <c r="EMF12" s="214"/>
      <c r="EMG12" s="214"/>
      <c r="EMH12" s="214"/>
      <c r="EMI12" s="214"/>
      <c r="EMJ12" s="214"/>
      <c r="EMK12" s="214"/>
      <c r="EML12" s="214"/>
      <c r="EMM12" s="214"/>
      <c r="EMN12" s="214"/>
      <c r="EMO12" s="214"/>
      <c r="EMP12" s="214"/>
      <c r="EMQ12" s="214"/>
      <c r="EMR12" s="214"/>
      <c r="EMS12" s="214"/>
      <c r="EMT12" s="214"/>
      <c r="EMU12" s="214"/>
      <c r="EMV12" s="214"/>
      <c r="EMW12" s="214"/>
      <c r="EMX12" s="214"/>
      <c r="EMY12" s="214"/>
      <c r="EMZ12" s="214"/>
      <c r="ENA12" s="214"/>
      <c r="ENB12" s="214"/>
      <c r="ENC12" s="214"/>
      <c r="END12" s="214"/>
      <c r="ENE12" s="214"/>
      <c r="ENF12" s="214"/>
      <c r="ENG12" s="214"/>
      <c r="ENH12" s="214"/>
      <c r="ENI12" s="214"/>
      <c r="ENJ12" s="214"/>
      <c r="ENK12" s="214"/>
      <c r="ENL12" s="214"/>
      <c r="ENM12" s="214"/>
      <c r="ENN12" s="214"/>
      <c r="ENO12" s="214"/>
      <c r="ENP12" s="214"/>
      <c r="ENQ12" s="214"/>
      <c r="ENR12" s="214"/>
      <c r="ENS12" s="214"/>
      <c r="ENT12" s="214"/>
      <c r="ENU12" s="214"/>
      <c r="ENV12" s="214"/>
      <c r="ENW12" s="214"/>
      <c r="ENX12" s="214"/>
      <c r="ENY12" s="214"/>
      <c r="ENZ12" s="214"/>
      <c r="EOA12" s="214"/>
      <c r="EOB12" s="214"/>
      <c r="EOC12" s="214"/>
      <c r="EOD12" s="214"/>
      <c r="EOE12" s="214"/>
      <c r="EOF12" s="214"/>
      <c r="EOG12" s="214"/>
      <c r="EOH12" s="214"/>
      <c r="EOI12" s="214"/>
      <c r="EOJ12" s="214"/>
      <c r="EOK12" s="214"/>
      <c r="EOL12" s="214"/>
      <c r="EOM12" s="214"/>
      <c r="EON12" s="214"/>
      <c r="EOO12" s="214"/>
      <c r="EOP12" s="214"/>
      <c r="EOQ12" s="214"/>
      <c r="EOR12" s="214"/>
      <c r="EOS12" s="214"/>
      <c r="EOT12" s="214"/>
      <c r="EOU12" s="214"/>
      <c r="EOV12" s="214"/>
      <c r="EOW12" s="214"/>
      <c r="EOX12" s="214"/>
      <c r="EOY12" s="214"/>
      <c r="EOZ12" s="214"/>
      <c r="EPA12" s="214"/>
      <c r="EPB12" s="214"/>
      <c r="EPC12" s="214"/>
      <c r="EPD12" s="214"/>
      <c r="EPE12" s="214"/>
      <c r="EPF12" s="214"/>
      <c r="EPG12" s="214"/>
      <c r="EPH12" s="214"/>
      <c r="EPI12" s="214"/>
      <c r="EPJ12" s="214"/>
      <c r="EPK12" s="214"/>
      <c r="EPL12" s="214"/>
      <c r="EPM12" s="214"/>
      <c r="EPN12" s="214"/>
      <c r="EPO12" s="214"/>
      <c r="EPP12" s="214"/>
      <c r="EPQ12" s="214"/>
      <c r="EPR12" s="214"/>
      <c r="EPS12" s="214"/>
      <c r="EPT12" s="214"/>
      <c r="EPU12" s="214"/>
      <c r="EPV12" s="214"/>
      <c r="EPW12" s="214"/>
      <c r="EPX12" s="214"/>
      <c r="EPY12" s="214"/>
      <c r="EPZ12" s="214"/>
      <c r="EQA12" s="214"/>
      <c r="EQB12" s="214"/>
      <c r="EQC12" s="214"/>
      <c r="EQD12" s="214"/>
      <c r="EQE12" s="214"/>
      <c r="EQF12" s="214"/>
      <c r="EQG12" s="214"/>
      <c r="EQH12" s="214"/>
      <c r="EQI12" s="214"/>
      <c r="EQJ12" s="214"/>
      <c r="EQK12" s="214"/>
      <c r="EQL12" s="214"/>
      <c r="EQM12" s="214"/>
      <c r="EQN12" s="214"/>
      <c r="EQO12" s="214"/>
      <c r="EQP12" s="214"/>
      <c r="EQQ12" s="214"/>
      <c r="EQR12" s="214"/>
      <c r="EQS12" s="214"/>
      <c r="EQT12" s="214"/>
      <c r="EQU12" s="214"/>
      <c r="EQV12" s="214"/>
      <c r="EQW12" s="214"/>
      <c r="EQX12" s="214"/>
      <c r="EQY12" s="214"/>
      <c r="EQZ12" s="214"/>
      <c r="ERA12" s="214"/>
      <c r="ERB12" s="214"/>
      <c r="ERC12" s="214"/>
      <c r="ERD12" s="214"/>
      <c r="ERE12" s="214"/>
      <c r="ERF12" s="214"/>
      <c r="ERG12" s="214"/>
      <c r="ERH12" s="214"/>
      <c r="ERI12" s="214"/>
      <c r="ERJ12" s="214"/>
      <c r="ERK12" s="214"/>
      <c r="ERL12" s="214"/>
      <c r="ERM12" s="214"/>
      <c r="ERN12" s="214"/>
      <c r="ERO12" s="214"/>
      <c r="ERP12" s="214"/>
      <c r="ERQ12" s="214"/>
      <c r="ERR12" s="214"/>
      <c r="ERS12" s="214"/>
      <c r="ERT12" s="214"/>
      <c r="ERU12" s="214"/>
      <c r="ERV12" s="214"/>
      <c r="ERW12" s="214"/>
      <c r="ERX12" s="214"/>
      <c r="ERY12" s="214"/>
      <c r="ERZ12" s="214"/>
      <c r="ESA12" s="214"/>
      <c r="ESB12" s="214"/>
      <c r="ESC12" s="214"/>
      <c r="ESD12" s="214"/>
      <c r="ESE12" s="214"/>
      <c r="ESF12" s="214"/>
      <c r="ESG12" s="214"/>
      <c r="ESH12" s="214"/>
      <c r="ESI12" s="214"/>
      <c r="ESJ12" s="214"/>
      <c r="ESK12" s="214"/>
      <c r="ESL12" s="214"/>
      <c r="ESM12" s="214"/>
      <c r="ESN12" s="214"/>
      <c r="ESO12" s="214"/>
      <c r="ESP12" s="214"/>
      <c r="ESQ12" s="214"/>
      <c r="ESR12" s="214"/>
      <c r="ESS12" s="214"/>
      <c r="EST12" s="214"/>
      <c r="ESU12" s="214"/>
      <c r="ESV12" s="214"/>
      <c r="ESW12" s="214"/>
      <c r="ESX12" s="214"/>
      <c r="ESY12" s="214"/>
      <c r="ESZ12" s="214"/>
      <c r="ETA12" s="214"/>
      <c r="ETB12" s="214"/>
      <c r="ETC12" s="214"/>
      <c r="ETD12" s="214"/>
      <c r="ETE12" s="214"/>
      <c r="ETF12" s="214"/>
      <c r="ETG12" s="214"/>
      <c r="ETH12" s="214"/>
      <c r="ETI12" s="214"/>
      <c r="ETJ12" s="214"/>
      <c r="ETK12" s="214"/>
      <c r="ETL12" s="214"/>
      <c r="ETM12" s="214"/>
      <c r="ETN12" s="214"/>
      <c r="ETO12" s="214"/>
      <c r="ETP12" s="214"/>
      <c r="ETQ12" s="214"/>
      <c r="ETR12" s="214"/>
      <c r="ETS12" s="214"/>
      <c r="ETT12" s="214"/>
      <c r="ETU12" s="214"/>
      <c r="ETV12" s="214"/>
      <c r="ETW12" s="214"/>
      <c r="ETX12" s="214"/>
      <c r="ETY12" s="214"/>
      <c r="ETZ12" s="214"/>
      <c r="EUA12" s="214"/>
      <c r="EUB12" s="214"/>
      <c r="EUC12" s="214"/>
      <c r="EUD12" s="214"/>
      <c r="EUE12" s="214"/>
      <c r="EUF12" s="214"/>
      <c r="EUG12" s="214"/>
      <c r="EUH12" s="214"/>
      <c r="EUI12" s="214"/>
      <c r="EUJ12" s="214"/>
      <c r="EUK12" s="214"/>
      <c r="EUL12" s="214"/>
      <c r="EUM12" s="214"/>
      <c r="EUN12" s="214"/>
      <c r="EUO12" s="214"/>
      <c r="EUP12" s="214"/>
      <c r="EUQ12" s="214"/>
      <c r="EUR12" s="214"/>
      <c r="EUS12" s="214"/>
      <c r="EUT12" s="214"/>
      <c r="EUU12" s="214"/>
      <c r="EUV12" s="214"/>
      <c r="EUW12" s="214"/>
      <c r="EUX12" s="214"/>
      <c r="EUY12" s="214"/>
      <c r="EUZ12" s="214"/>
      <c r="EVA12" s="214"/>
      <c r="EVB12" s="214"/>
      <c r="EVC12" s="214"/>
      <c r="EVD12" s="214"/>
      <c r="EVE12" s="214"/>
      <c r="EVF12" s="214"/>
      <c r="EVG12" s="214"/>
      <c r="EVH12" s="214"/>
      <c r="EVI12" s="214"/>
      <c r="EVJ12" s="214"/>
      <c r="EVK12" s="214"/>
      <c r="EVL12" s="214"/>
      <c r="EVM12" s="214"/>
      <c r="EVN12" s="214"/>
      <c r="EVO12" s="214"/>
      <c r="EVP12" s="214"/>
      <c r="EVQ12" s="214"/>
      <c r="EVR12" s="214"/>
      <c r="EVS12" s="214"/>
      <c r="EVT12" s="214"/>
      <c r="EVU12" s="214"/>
      <c r="EVV12" s="214"/>
      <c r="EVW12" s="214"/>
      <c r="EVX12" s="214"/>
      <c r="EVY12" s="214"/>
      <c r="EVZ12" s="214"/>
      <c r="EWA12" s="214"/>
      <c r="EWB12" s="214"/>
      <c r="EWC12" s="214"/>
      <c r="EWD12" s="214"/>
      <c r="EWE12" s="214"/>
      <c r="EWF12" s="214"/>
      <c r="EWG12" s="214"/>
      <c r="EWH12" s="214"/>
      <c r="EWI12" s="214"/>
      <c r="EWJ12" s="214"/>
      <c r="EWK12" s="214"/>
      <c r="EWL12" s="214"/>
      <c r="EWM12" s="214"/>
      <c r="EWN12" s="214"/>
      <c r="EWO12" s="214"/>
      <c r="EWP12" s="214"/>
      <c r="EWQ12" s="214"/>
      <c r="EWR12" s="214"/>
      <c r="EWS12" s="214"/>
      <c r="EWT12" s="214"/>
      <c r="EWU12" s="214"/>
      <c r="EWV12" s="214"/>
      <c r="EWW12" s="214"/>
      <c r="EWX12" s="214"/>
      <c r="EWY12" s="214"/>
      <c r="EWZ12" s="214"/>
      <c r="EXA12" s="214"/>
      <c r="EXB12" s="214"/>
      <c r="EXC12" s="214"/>
      <c r="EXD12" s="214"/>
      <c r="EXE12" s="214"/>
      <c r="EXF12" s="214"/>
      <c r="EXG12" s="214"/>
      <c r="EXH12" s="214"/>
      <c r="EXI12" s="214"/>
      <c r="EXJ12" s="214"/>
      <c r="EXK12" s="214"/>
      <c r="EXL12" s="214"/>
      <c r="EXM12" s="214"/>
      <c r="EXN12" s="214"/>
      <c r="EXO12" s="214"/>
      <c r="EXP12" s="214"/>
      <c r="EXQ12" s="214"/>
      <c r="EXR12" s="214"/>
      <c r="EXS12" s="214"/>
      <c r="EXT12" s="214"/>
      <c r="EXU12" s="214"/>
      <c r="EXV12" s="214"/>
      <c r="EXW12" s="214"/>
      <c r="EXX12" s="214"/>
      <c r="EXY12" s="214"/>
      <c r="EXZ12" s="214"/>
      <c r="EYA12" s="214"/>
      <c r="EYB12" s="214"/>
      <c r="EYC12" s="214"/>
      <c r="EYD12" s="214"/>
      <c r="EYE12" s="214"/>
      <c r="EYF12" s="214"/>
      <c r="EYG12" s="214"/>
      <c r="EYH12" s="214"/>
      <c r="EYI12" s="214"/>
      <c r="EYJ12" s="214"/>
      <c r="EYK12" s="214"/>
      <c r="EYL12" s="214"/>
      <c r="EYM12" s="214"/>
      <c r="EYN12" s="214"/>
      <c r="EYO12" s="214"/>
      <c r="EYP12" s="214"/>
      <c r="EYQ12" s="214"/>
      <c r="EYR12" s="214"/>
      <c r="EYS12" s="214"/>
      <c r="EYT12" s="214"/>
      <c r="EYU12" s="214"/>
      <c r="EYV12" s="214"/>
      <c r="EYW12" s="214"/>
      <c r="EYX12" s="214"/>
      <c r="EYY12" s="214"/>
      <c r="EYZ12" s="214"/>
      <c r="EZA12" s="214"/>
      <c r="EZB12" s="214"/>
      <c r="EZC12" s="214"/>
      <c r="EZD12" s="214"/>
      <c r="EZE12" s="214"/>
      <c r="EZF12" s="214"/>
      <c r="EZG12" s="214"/>
      <c r="EZH12" s="214"/>
      <c r="EZI12" s="214"/>
      <c r="EZJ12" s="214"/>
      <c r="EZK12" s="214"/>
      <c r="EZL12" s="214"/>
      <c r="EZM12" s="214"/>
      <c r="EZN12" s="214"/>
      <c r="EZO12" s="214"/>
      <c r="EZP12" s="214"/>
      <c r="EZQ12" s="214"/>
      <c r="EZR12" s="214"/>
      <c r="EZS12" s="214"/>
      <c r="EZT12" s="214"/>
      <c r="EZU12" s="214"/>
      <c r="EZV12" s="214"/>
      <c r="EZW12" s="214"/>
      <c r="EZX12" s="214"/>
      <c r="EZY12" s="214"/>
      <c r="EZZ12" s="214"/>
      <c r="FAA12" s="214"/>
      <c r="FAB12" s="214"/>
      <c r="FAC12" s="214"/>
      <c r="FAD12" s="214"/>
      <c r="FAE12" s="214"/>
      <c r="FAF12" s="214"/>
      <c r="FAG12" s="214"/>
      <c r="FAH12" s="214"/>
      <c r="FAI12" s="214"/>
      <c r="FAJ12" s="214"/>
      <c r="FAK12" s="214"/>
      <c r="FAL12" s="214"/>
      <c r="FAM12" s="214"/>
      <c r="FAN12" s="214"/>
      <c r="FAO12" s="214"/>
      <c r="FAP12" s="214"/>
      <c r="FAQ12" s="214"/>
      <c r="FAR12" s="214"/>
      <c r="FAS12" s="214"/>
      <c r="FAT12" s="214"/>
      <c r="FAU12" s="214"/>
      <c r="FAV12" s="214"/>
      <c r="FAW12" s="214"/>
      <c r="FAX12" s="214"/>
      <c r="FAY12" s="214"/>
      <c r="FAZ12" s="214"/>
      <c r="FBA12" s="214"/>
      <c r="FBB12" s="214"/>
      <c r="FBC12" s="214"/>
      <c r="FBD12" s="214"/>
      <c r="FBE12" s="214"/>
      <c r="FBF12" s="214"/>
      <c r="FBG12" s="214"/>
      <c r="FBH12" s="214"/>
      <c r="FBI12" s="214"/>
      <c r="FBJ12" s="214"/>
      <c r="FBK12" s="214"/>
      <c r="FBL12" s="214"/>
      <c r="FBM12" s="214"/>
      <c r="FBN12" s="214"/>
      <c r="FBO12" s="214"/>
      <c r="FBP12" s="214"/>
      <c r="FBQ12" s="214"/>
      <c r="FBR12" s="214"/>
      <c r="FBS12" s="214"/>
      <c r="FBT12" s="214"/>
      <c r="FBU12" s="214"/>
      <c r="FBV12" s="214"/>
      <c r="FBW12" s="214"/>
      <c r="FBX12" s="214"/>
      <c r="FBY12" s="214"/>
      <c r="FBZ12" s="214"/>
      <c r="FCA12" s="214"/>
      <c r="FCB12" s="214"/>
      <c r="FCC12" s="214"/>
      <c r="FCD12" s="214"/>
      <c r="FCE12" s="214"/>
      <c r="FCF12" s="214"/>
      <c r="FCG12" s="214"/>
      <c r="FCH12" s="214"/>
      <c r="FCI12" s="214"/>
      <c r="FCJ12" s="214"/>
      <c r="FCK12" s="214"/>
      <c r="FCL12" s="214"/>
      <c r="FCM12" s="214"/>
      <c r="FCN12" s="214"/>
      <c r="FCO12" s="214"/>
      <c r="FCP12" s="214"/>
      <c r="FCQ12" s="214"/>
      <c r="FCR12" s="214"/>
      <c r="FCS12" s="214"/>
      <c r="FCT12" s="214"/>
      <c r="FCU12" s="214"/>
      <c r="FCV12" s="214"/>
      <c r="FCW12" s="214"/>
      <c r="FCX12" s="214"/>
      <c r="FCY12" s="214"/>
      <c r="FCZ12" s="214"/>
      <c r="FDA12" s="214"/>
      <c r="FDB12" s="214"/>
      <c r="FDC12" s="214"/>
      <c r="FDD12" s="214"/>
      <c r="FDE12" s="214"/>
      <c r="FDF12" s="214"/>
      <c r="FDG12" s="214"/>
      <c r="FDH12" s="214"/>
      <c r="FDI12" s="214"/>
      <c r="FDJ12" s="214"/>
      <c r="FDK12" s="214"/>
      <c r="FDL12" s="214"/>
      <c r="FDM12" s="214"/>
      <c r="FDN12" s="214"/>
      <c r="FDO12" s="214"/>
      <c r="FDP12" s="214"/>
      <c r="FDQ12" s="214"/>
      <c r="FDR12" s="214"/>
      <c r="FDS12" s="214"/>
      <c r="FDT12" s="214"/>
      <c r="FDU12" s="214"/>
      <c r="FDV12" s="214"/>
      <c r="FDW12" s="214"/>
      <c r="FDX12" s="214"/>
      <c r="FDY12" s="214"/>
      <c r="FDZ12" s="214"/>
      <c r="FEA12" s="214"/>
      <c r="FEB12" s="214"/>
      <c r="FEC12" s="214"/>
      <c r="FED12" s="214"/>
      <c r="FEE12" s="214"/>
      <c r="FEF12" s="214"/>
      <c r="FEG12" s="214"/>
      <c r="FEH12" s="214"/>
      <c r="FEI12" s="214"/>
      <c r="FEJ12" s="214"/>
      <c r="FEK12" s="214"/>
      <c r="FEL12" s="214"/>
      <c r="FEM12" s="214"/>
      <c r="FEN12" s="214"/>
      <c r="FEO12" s="214"/>
      <c r="FEP12" s="214"/>
      <c r="FEQ12" s="214"/>
      <c r="FER12" s="214"/>
      <c r="FES12" s="214"/>
      <c r="FET12" s="214"/>
      <c r="FEU12" s="214"/>
      <c r="FEV12" s="214"/>
      <c r="FEW12" s="214"/>
      <c r="FEX12" s="214"/>
      <c r="FEY12" s="214"/>
      <c r="FEZ12" s="214"/>
      <c r="FFA12" s="214"/>
      <c r="FFB12" s="214"/>
      <c r="FFC12" s="214"/>
      <c r="FFD12" s="214"/>
      <c r="FFE12" s="214"/>
      <c r="FFF12" s="214"/>
      <c r="FFG12" s="214"/>
      <c r="FFH12" s="214"/>
      <c r="FFI12" s="214"/>
      <c r="FFJ12" s="214"/>
      <c r="FFK12" s="214"/>
      <c r="FFL12" s="214"/>
      <c r="FFM12" s="214"/>
      <c r="FFN12" s="214"/>
      <c r="FFO12" s="214"/>
      <c r="FFP12" s="214"/>
      <c r="FFQ12" s="214"/>
      <c r="FFR12" s="214"/>
      <c r="FFS12" s="214"/>
      <c r="FFT12" s="214"/>
      <c r="FFU12" s="214"/>
      <c r="FFV12" s="214"/>
      <c r="FFW12" s="214"/>
      <c r="FFX12" s="214"/>
      <c r="FFY12" s="214"/>
      <c r="FFZ12" s="214"/>
      <c r="FGA12" s="214"/>
      <c r="FGB12" s="214"/>
      <c r="FGC12" s="214"/>
      <c r="FGD12" s="214"/>
      <c r="FGE12" s="214"/>
      <c r="FGF12" s="214"/>
      <c r="FGG12" s="214"/>
      <c r="FGH12" s="214"/>
      <c r="FGI12" s="214"/>
      <c r="FGJ12" s="214"/>
      <c r="FGK12" s="214"/>
      <c r="FGL12" s="214"/>
      <c r="FGM12" s="214"/>
      <c r="FGN12" s="214"/>
      <c r="FGO12" s="214"/>
      <c r="FGP12" s="214"/>
      <c r="FGQ12" s="214"/>
      <c r="FGR12" s="214"/>
      <c r="FGS12" s="214"/>
      <c r="FGT12" s="214"/>
      <c r="FGU12" s="214"/>
      <c r="FGV12" s="214"/>
      <c r="FGW12" s="214"/>
      <c r="FGX12" s="214"/>
      <c r="FGY12" s="214"/>
      <c r="FGZ12" s="214"/>
      <c r="FHA12" s="214"/>
      <c r="FHB12" s="214"/>
      <c r="FHC12" s="214"/>
      <c r="FHD12" s="214"/>
      <c r="FHE12" s="214"/>
      <c r="FHF12" s="214"/>
      <c r="FHG12" s="214"/>
      <c r="FHH12" s="214"/>
      <c r="FHI12" s="214"/>
      <c r="FHJ12" s="214"/>
      <c r="FHK12" s="214"/>
      <c r="FHL12" s="214"/>
      <c r="FHM12" s="214"/>
      <c r="FHN12" s="214"/>
      <c r="FHO12" s="214"/>
      <c r="FHP12" s="214"/>
      <c r="FHQ12" s="214"/>
      <c r="FHR12" s="214"/>
      <c r="FHS12" s="214"/>
      <c r="FHT12" s="214"/>
      <c r="FHU12" s="214"/>
      <c r="FHV12" s="214"/>
      <c r="FHW12" s="214"/>
      <c r="FHX12" s="214"/>
      <c r="FHY12" s="214"/>
      <c r="FHZ12" s="214"/>
      <c r="FIA12" s="214"/>
      <c r="FIB12" s="214"/>
      <c r="FIC12" s="214"/>
      <c r="FID12" s="214"/>
      <c r="FIE12" s="214"/>
      <c r="FIF12" s="214"/>
      <c r="FIG12" s="214"/>
      <c r="FIH12" s="214"/>
      <c r="FII12" s="214"/>
      <c r="FIJ12" s="214"/>
      <c r="FIK12" s="214"/>
      <c r="FIL12" s="214"/>
      <c r="FIM12" s="214"/>
      <c r="FIN12" s="214"/>
      <c r="FIO12" s="214"/>
      <c r="FIP12" s="214"/>
      <c r="FIQ12" s="214"/>
      <c r="FIR12" s="214"/>
      <c r="FIS12" s="214"/>
      <c r="FIT12" s="214"/>
      <c r="FIU12" s="214"/>
      <c r="FIV12" s="214"/>
      <c r="FIW12" s="214"/>
      <c r="FIX12" s="214"/>
      <c r="FIY12" s="214"/>
      <c r="FIZ12" s="214"/>
      <c r="FJA12" s="214"/>
      <c r="FJB12" s="214"/>
      <c r="FJC12" s="214"/>
      <c r="FJD12" s="214"/>
      <c r="FJE12" s="214"/>
      <c r="FJF12" s="214"/>
      <c r="FJG12" s="214"/>
      <c r="FJH12" s="214"/>
      <c r="FJI12" s="214"/>
      <c r="FJJ12" s="214"/>
      <c r="FJK12" s="214"/>
      <c r="FJL12" s="214"/>
      <c r="FJM12" s="214"/>
      <c r="FJN12" s="214"/>
      <c r="FJO12" s="214"/>
      <c r="FJP12" s="214"/>
      <c r="FJQ12" s="214"/>
      <c r="FJR12" s="214"/>
      <c r="FJS12" s="214"/>
      <c r="FJT12" s="214"/>
      <c r="FJU12" s="214"/>
      <c r="FJV12" s="214"/>
      <c r="FJW12" s="214"/>
      <c r="FJX12" s="214"/>
      <c r="FJY12" s="214"/>
      <c r="FJZ12" s="214"/>
      <c r="FKA12" s="214"/>
      <c r="FKB12" s="214"/>
      <c r="FKC12" s="214"/>
      <c r="FKD12" s="214"/>
      <c r="FKE12" s="214"/>
      <c r="FKF12" s="214"/>
      <c r="FKG12" s="214"/>
      <c r="FKH12" s="214"/>
      <c r="FKI12" s="214"/>
      <c r="FKJ12" s="214"/>
      <c r="FKK12" s="214"/>
      <c r="FKL12" s="214"/>
      <c r="FKM12" s="214"/>
      <c r="FKN12" s="214"/>
      <c r="FKO12" s="214"/>
      <c r="FKP12" s="214"/>
      <c r="FKQ12" s="214"/>
      <c r="FKR12" s="214"/>
      <c r="FKS12" s="214"/>
      <c r="FKT12" s="214"/>
      <c r="FKU12" s="214"/>
      <c r="FKV12" s="214"/>
      <c r="FKW12" s="214"/>
      <c r="FKX12" s="214"/>
      <c r="FKY12" s="214"/>
      <c r="FKZ12" s="214"/>
      <c r="FLA12" s="214"/>
      <c r="FLB12" s="214"/>
      <c r="FLC12" s="214"/>
      <c r="FLD12" s="214"/>
      <c r="FLE12" s="214"/>
      <c r="FLF12" s="214"/>
      <c r="FLG12" s="214"/>
      <c r="FLH12" s="214"/>
      <c r="FLI12" s="214"/>
      <c r="FLJ12" s="214"/>
      <c r="FLK12" s="214"/>
      <c r="FLL12" s="214"/>
      <c r="FLM12" s="214"/>
      <c r="FLN12" s="214"/>
      <c r="FLO12" s="214"/>
      <c r="FLP12" s="214"/>
      <c r="FLQ12" s="214"/>
      <c r="FLR12" s="214"/>
      <c r="FLS12" s="214"/>
      <c r="FLT12" s="214"/>
      <c r="FLU12" s="214"/>
      <c r="FLV12" s="214"/>
      <c r="FLW12" s="214"/>
      <c r="FLX12" s="214"/>
      <c r="FLY12" s="214"/>
      <c r="FLZ12" s="214"/>
      <c r="FMA12" s="214"/>
      <c r="FMB12" s="214"/>
      <c r="FMC12" s="214"/>
      <c r="FMD12" s="214"/>
      <c r="FME12" s="214"/>
      <c r="FMF12" s="214"/>
      <c r="FMG12" s="214"/>
      <c r="FMH12" s="214"/>
      <c r="FMI12" s="214"/>
      <c r="FMJ12" s="214"/>
      <c r="FMK12" s="214"/>
      <c r="FML12" s="214"/>
      <c r="FMM12" s="214"/>
      <c r="FMN12" s="214"/>
      <c r="FMO12" s="214"/>
      <c r="FMP12" s="214"/>
      <c r="FMQ12" s="214"/>
      <c r="FMR12" s="214"/>
      <c r="FMS12" s="214"/>
      <c r="FMT12" s="214"/>
      <c r="FMU12" s="214"/>
      <c r="FMV12" s="214"/>
      <c r="FMW12" s="214"/>
      <c r="FMX12" s="214"/>
      <c r="FMY12" s="214"/>
      <c r="FMZ12" s="214"/>
      <c r="FNA12" s="214"/>
      <c r="FNB12" s="214"/>
      <c r="FNC12" s="214"/>
      <c r="FND12" s="214"/>
      <c r="FNE12" s="214"/>
      <c r="FNF12" s="214"/>
      <c r="FNG12" s="214"/>
      <c r="FNH12" s="214"/>
      <c r="FNI12" s="214"/>
      <c r="FNJ12" s="214"/>
      <c r="FNK12" s="214"/>
      <c r="FNL12" s="214"/>
      <c r="FNM12" s="214"/>
      <c r="FNN12" s="214"/>
      <c r="FNO12" s="214"/>
      <c r="FNP12" s="214"/>
      <c r="FNQ12" s="214"/>
      <c r="FNR12" s="214"/>
      <c r="FNS12" s="214"/>
      <c r="FNT12" s="214"/>
      <c r="FNU12" s="214"/>
      <c r="FNV12" s="214"/>
      <c r="FNW12" s="214"/>
      <c r="FNX12" s="214"/>
      <c r="FNY12" s="214"/>
      <c r="FNZ12" s="214"/>
      <c r="FOA12" s="214"/>
      <c r="FOB12" s="214"/>
      <c r="FOC12" s="214"/>
      <c r="FOD12" s="214"/>
      <c r="FOE12" s="214"/>
      <c r="FOF12" s="214"/>
      <c r="FOG12" s="214"/>
      <c r="FOH12" s="214"/>
      <c r="FOI12" s="214"/>
      <c r="FOJ12" s="214"/>
      <c r="FOK12" s="214"/>
      <c r="FOL12" s="214"/>
      <c r="FOM12" s="214"/>
      <c r="FON12" s="214"/>
      <c r="FOO12" s="214"/>
      <c r="FOP12" s="214"/>
      <c r="FOQ12" s="214"/>
      <c r="FOR12" s="214"/>
      <c r="FOS12" s="214"/>
      <c r="FOT12" s="214"/>
      <c r="FOU12" s="214"/>
      <c r="FOV12" s="214"/>
      <c r="FOW12" s="214"/>
      <c r="FOX12" s="214"/>
      <c r="FOY12" s="214"/>
      <c r="FOZ12" s="214"/>
      <c r="FPA12" s="214"/>
      <c r="FPB12" s="214"/>
      <c r="FPC12" s="214"/>
      <c r="FPD12" s="214"/>
      <c r="FPE12" s="214"/>
      <c r="FPF12" s="214"/>
      <c r="FPG12" s="214"/>
      <c r="FPH12" s="214"/>
      <c r="FPI12" s="214"/>
      <c r="FPJ12" s="214"/>
      <c r="FPK12" s="214"/>
      <c r="FPL12" s="214"/>
      <c r="FPM12" s="214"/>
      <c r="FPN12" s="214"/>
      <c r="FPO12" s="214"/>
      <c r="FPP12" s="214"/>
      <c r="FPQ12" s="214"/>
      <c r="FPR12" s="214"/>
      <c r="FPS12" s="214"/>
      <c r="FPT12" s="214"/>
      <c r="FPU12" s="214"/>
      <c r="FPV12" s="214"/>
      <c r="FPW12" s="214"/>
      <c r="FPX12" s="214"/>
      <c r="FPY12" s="214"/>
      <c r="FPZ12" s="214"/>
      <c r="FQA12" s="214"/>
      <c r="FQB12" s="214"/>
      <c r="FQC12" s="214"/>
      <c r="FQD12" s="214"/>
      <c r="FQE12" s="214"/>
      <c r="FQF12" s="214"/>
      <c r="FQG12" s="214"/>
      <c r="FQH12" s="214"/>
      <c r="FQI12" s="214"/>
      <c r="FQJ12" s="214"/>
      <c r="FQK12" s="214"/>
      <c r="FQL12" s="214"/>
      <c r="FQM12" s="214"/>
      <c r="FQN12" s="214"/>
      <c r="FQO12" s="214"/>
      <c r="FQP12" s="214"/>
      <c r="FQQ12" s="214"/>
      <c r="FQR12" s="214"/>
      <c r="FQS12" s="214"/>
      <c r="FQT12" s="214"/>
      <c r="FQU12" s="214"/>
      <c r="FQV12" s="214"/>
      <c r="FQW12" s="214"/>
      <c r="FQX12" s="214"/>
      <c r="FQY12" s="214"/>
      <c r="FQZ12" s="214"/>
      <c r="FRA12" s="214"/>
      <c r="FRB12" s="214"/>
      <c r="FRC12" s="214"/>
      <c r="FRD12" s="214"/>
      <c r="FRE12" s="214"/>
      <c r="FRF12" s="214"/>
      <c r="FRG12" s="214"/>
      <c r="FRH12" s="214"/>
      <c r="FRI12" s="214"/>
      <c r="FRJ12" s="214"/>
      <c r="FRK12" s="214"/>
      <c r="FRL12" s="214"/>
      <c r="FRM12" s="214"/>
      <c r="FRN12" s="214"/>
      <c r="FRO12" s="214"/>
      <c r="FRP12" s="214"/>
      <c r="FRQ12" s="214"/>
      <c r="FRR12" s="214"/>
      <c r="FRS12" s="214"/>
      <c r="FRT12" s="214"/>
      <c r="FRU12" s="214"/>
      <c r="FRV12" s="214"/>
      <c r="FRW12" s="214"/>
      <c r="FRX12" s="214"/>
      <c r="FRY12" s="214"/>
      <c r="FRZ12" s="214"/>
      <c r="FSA12" s="214"/>
      <c r="FSB12" s="214"/>
      <c r="FSC12" s="214"/>
      <c r="FSD12" s="214"/>
      <c r="FSE12" s="214"/>
      <c r="FSF12" s="214"/>
      <c r="FSG12" s="214"/>
      <c r="FSH12" s="214"/>
      <c r="FSI12" s="214"/>
      <c r="FSJ12" s="214"/>
      <c r="FSK12" s="214"/>
      <c r="FSL12" s="214"/>
      <c r="FSM12" s="214"/>
      <c r="FSN12" s="214"/>
      <c r="FSO12" s="214"/>
      <c r="FSP12" s="214"/>
      <c r="FSQ12" s="214"/>
      <c r="FSR12" s="214"/>
      <c r="FSS12" s="214"/>
      <c r="FST12" s="214"/>
      <c r="FSU12" s="214"/>
      <c r="FSV12" s="214"/>
      <c r="FSW12" s="214"/>
      <c r="FSX12" s="214"/>
      <c r="FSY12" s="214"/>
      <c r="FSZ12" s="214"/>
      <c r="FTA12" s="214"/>
      <c r="FTB12" s="214"/>
      <c r="FTC12" s="214"/>
      <c r="FTD12" s="214"/>
      <c r="FTE12" s="214"/>
      <c r="FTF12" s="214"/>
      <c r="FTG12" s="214"/>
      <c r="FTH12" s="214"/>
      <c r="FTI12" s="214"/>
      <c r="FTJ12" s="214"/>
      <c r="FTK12" s="214"/>
      <c r="FTL12" s="214"/>
      <c r="FTM12" s="214"/>
      <c r="FTN12" s="214"/>
      <c r="FTO12" s="214"/>
      <c r="FTP12" s="214"/>
      <c r="FTQ12" s="214"/>
      <c r="FTR12" s="214"/>
      <c r="FTS12" s="214"/>
      <c r="FTT12" s="214"/>
      <c r="FTU12" s="214"/>
      <c r="FTV12" s="214"/>
      <c r="FTW12" s="214"/>
      <c r="FTX12" s="214"/>
      <c r="FTY12" s="214"/>
      <c r="FTZ12" s="214"/>
      <c r="FUA12" s="214"/>
      <c r="FUB12" s="214"/>
      <c r="FUC12" s="214"/>
      <c r="FUD12" s="214"/>
      <c r="FUE12" s="214"/>
      <c r="FUF12" s="214"/>
      <c r="FUG12" s="214"/>
      <c r="FUH12" s="214"/>
      <c r="FUI12" s="214"/>
      <c r="FUJ12" s="214"/>
      <c r="FUK12" s="214"/>
      <c r="FUL12" s="214"/>
      <c r="FUM12" s="214"/>
      <c r="FUN12" s="214"/>
      <c r="FUO12" s="214"/>
      <c r="FUP12" s="214"/>
      <c r="FUQ12" s="214"/>
      <c r="FUR12" s="214"/>
      <c r="FUS12" s="214"/>
      <c r="FUT12" s="214"/>
      <c r="FUU12" s="214"/>
      <c r="FUV12" s="214"/>
      <c r="FUW12" s="214"/>
      <c r="FUX12" s="214"/>
      <c r="FUY12" s="214"/>
      <c r="FUZ12" s="214"/>
      <c r="FVA12" s="214"/>
      <c r="FVB12" s="214"/>
      <c r="FVC12" s="214"/>
      <c r="FVD12" s="214"/>
      <c r="FVE12" s="214"/>
      <c r="FVF12" s="214"/>
      <c r="FVG12" s="214"/>
      <c r="FVH12" s="214"/>
      <c r="FVI12" s="214"/>
      <c r="FVJ12" s="214"/>
      <c r="FVK12" s="214"/>
      <c r="FVL12" s="214"/>
      <c r="FVM12" s="214"/>
      <c r="FVN12" s="214"/>
      <c r="FVO12" s="214"/>
      <c r="FVP12" s="214"/>
      <c r="FVQ12" s="214"/>
      <c r="FVR12" s="214"/>
      <c r="FVS12" s="214"/>
      <c r="FVT12" s="214"/>
      <c r="FVU12" s="214"/>
      <c r="FVV12" s="214"/>
      <c r="FVW12" s="214"/>
      <c r="FVX12" s="214"/>
      <c r="FVY12" s="214"/>
      <c r="FVZ12" s="214"/>
      <c r="FWA12" s="214"/>
      <c r="FWB12" s="214"/>
      <c r="FWC12" s="214"/>
      <c r="FWD12" s="214"/>
      <c r="FWE12" s="214"/>
      <c r="FWF12" s="214"/>
      <c r="FWG12" s="214"/>
      <c r="FWH12" s="214"/>
      <c r="FWI12" s="214"/>
      <c r="FWJ12" s="214"/>
      <c r="FWK12" s="214"/>
      <c r="FWL12" s="214"/>
      <c r="FWM12" s="214"/>
      <c r="FWN12" s="214"/>
      <c r="FWO12" s="214"/>
      <c r="FWP12" s="214"/>
      <c r="FWQ12" s="214"/>
      <c r="FWR12" s="214"/>
      <c r="FWS12" s="214"/>
      <c r="FWT12" s="214"/>
      <c r="FWU12" s="214"/>
      <c r="FWV12" s="214"/>
      <c r="FWW12" s="214"/>
      <c r="FWX12" s="214"/>
      <c r="FWY12" s="214"/>
      <c r="FWZ12" s="214"/>
      <c r="FXA12" s="214"/>
      <c r="FXB12" s="214"/>
      <c r="FXC12" s="214"/>
      <c r="FXD12" s="214"/>
      <c r="FXE12" s="214"/>
      <c r="FXF12" s="214"/>
      <c r="FXG12" s="214"/>
      <c r="FXH12" s="214"/>
      <c r="FXI12" s="214"/>
      <c r="FXJ12" s="214"/>
      <c r="FXK12" s="214"/>
      <c r="FXL12" s="214"/>
      <c r="FXM12" s="214"/>
      <c r="FXN12" s="214"/>
      <c r="FXO12" s="214"/>
      <c r="FXP12" s="214"/>
      <c r="FXQ12" s="214"/>
      <c r="FXR12" s="214"/>
      <c r="FXS12" s="214"/>
      <c r="FXT12" s="214"/>
      <c r="FXU12" s="214"/>
      <c r="FXV12" s="214"/>
      <c r="FXW12" s="214"/>
      <c r="FXX12" s="214"/>
      <c r="FXY12" s="214"/>
      <c r="FXZ12" s="214"/>
      <c r="FYA12" s="214"/>
      <c r="FYB12" s="214"/>
      <c r="FYC12" s="214"/>
      <c r="FYD12" s="214"/>
      <c r="FYE12" s="214"/>
      <c r="FYF12" s="214"/>
      <c r="FYG12" s="214"/>
      <c r="FYH12" s="214"/>
      <c r="FYI12" s="214"/>
      <c r="FYJ12" s="214"/>
      <c r="FYK12" s="214"/>
      <c r="FYL12" s="214"/>
      <c r="FYM12" s="214"/>
      <c r="FYN12" s="214"/>
      <c r="FYO12" s="214"/>
      <c r="FYP12" s="214"/>
      <c r="FYQ12" s="214"/>
      <c r="FYR12" s="214"/>
      <c r="FYS12" s="214"/>
      <c r="FYT12" s="214"/>
      <c r="FYU12" s="214"/>
      <c r="FYV12" s="214"/>
      <c r="FYW12" s="214"/>
      <c r="FYX12" s="214"/>
      <c r="FYY12" s="214"/>
      <c r="FYZ12" s="214"/>
      <c r="FZA12" s="214"/>
      <c r="FZB12" s="214"/>
      <c r="FZC12" s="214"/>
      <c r="FZD12" s="214"/>
      <c r="FZE12" s="214"/>
      <c r="FZF12" s="214"/>
      <c r="FZG12" s="214"/>
      <c r="FZH12" s="214"/>
      <c r="FZI12" s="214"/>
      <c r="FZJ12" s="214"/>
      <c r="FZK12" s="214"/>
      <c r="FZL12" s="214"/>
      <c r="FZM12" s="214"/>
      <c r="FZN12" s="214"/>
      <c r="FZO12" s="214"/>
      <c r="FZP12" s="214"/>
      <c r="FZQ12" s="214"/>
      <c r="FZR12" s="214"/>
      <c r="FZS12" s="214"/>
      <c r="FZT12" s="214"/>
      <c r="FZU12" s="214"/>
      <c r="FZV12" s="214"/>
      <c r="FZW12" s="214"/>
      <c r="FZX12" s="214"/>
      <c r="FZY12" s="214"/>
      <c r="FZZ12" s="214"/>
      <c r="GAA12" s="214"/>
      <c r="GAB12" s="214"/>
      <c r="GAC12" s="214"/>
      <c r="GAD12" s="214"/>
      <c r="GAE12" s="214"/>
      <c r="GAF12" s="214"/>
      <c r="GAG12" s="214"/>
      <c r="GAH12" s="214"/>
      <c r="GAI12" s="214"/>
      <c r="GAJ12" s="214"/>
      <c r="GAK12" s="214"/>
      <c r="GAL12" s="214"/>
      <c r="GAM12" s="214"/>
      <c r="GAN12" s="214"/>
      <c r="GAO12" s="214"/>
      <c r="GAP12" s="214"/>
      <c r="GAQ12" s="214"/>
      <c r="GAR12" s="214"/>
      <c r="GAS12" s="214"/>
      <c r="GAT12" s="214"/>
      <c r="GAU12" s="214"/>
      <c r="GAV12" s="214"/>
      <c r="GAW12" s="214"/>
      <c r="GAX12" s="214"/>
      <c r="GAY12" s="214"/>
      <c r="GAZ12" s="214"/>
      <c r="GBA12" s="214"/>
      <c r="GBB12" s="214"/>
      <c r="GBC12" s="214"/>
      <c r="GBD12" s="214"/>
      <c r="GBE12" s="214"/>
      <c r="GBF12" s="214"/>
      <c r="GBG12" s="214"/>
      <c r="GBH12" s="214"/>
      <c r="GBI12" s="214"/>
      <c r="GBJ12" s="214"/>
      <c r="GBK12" s="214"/>
      <c r="GBL12" s="214"/>
      <c r="GBM12" s="214"/>
      <c r="GBN12" s="214"/>
      <c r="GBO12" s="214"/>
      <c r="GBP12" s="214"/>
      <c r="GBQ12" s="214"/>
      <c r="GBR12" s="214"/>
      <c r="GBS12" s="214"/>
      <c r="GBT12" s="214"/>
      <c r="GBU12" s="214"/>
      <c r="GBV12" s="214"/>
      <c r="GBW12" s="214"/>
      <c r="GBX12" s="214"/>
      <c r="GBY12" s="214"/>
      <c r="GBZ12" s="214"/>
      <c r="GCA12" s="214"/>
      <c r="GCB12" s="214"/>
      <c r="GCC12" s="214"/>
      <c r="GCD12" s="214"/>
      <c r="GCE12" s="214"/>
      <c r="GCF12" s="214"/>
      <c r="GCG12" s="214"/>
      <c r="GCH12" s="214"/>
      <c r="GCI12" s="214"/>
      <c r="GCJ12" s="214"/>
      <c r="GCK12" s="214"/>
      <c r="GCL12" s="214"/>
      <c r="GCM12" s="214"/>
      <c r="GCN12" s="214"/>
      <c r="GCO12" s="214"/>
      <c r="GCP12" s="214"/>
      <c r="GCQ12" s="214"/>
      <c r="GCR12" s="214"/>
      <c r="GCS12" s="214"/>
      <c r="GCT12" s="214"/>
      <c r="GCU12" s="214"/>
      <c r="GCV12" s="214"/>
      <c r="GCW12" s="214"/>
      <c r="GCX12" s="214"/>
      <c r="GCY12" s="214"/>
      <c r="GCZ12" s="214"/>
      <c r="GDA12" s="214"/>
      <c r="GDB12" s="214"/>
      <c r="GDC12" s="214"/>
      <c r="GDD12" s="214"/>
      <c r="GDE12" s="214"/>
      <c r="GDF12" s="214"/>
      <c r="GDG12" s="214"/>
      <c r="GDH12" s="214"/>
      <c r="GDI12" s="214"/>
      <c r="GDJ12" s="214"/>
      <c r="GDK12" s="214"/>
      <c r="GDL12" s="214"/>
      <c r="GDM12" s="214"/>
      <c r="GDN12" s="214"/>
      <c r="GDO12" s="214"/>
      <c r="GDP12" s="214"/>
      <c r="GDQ12" s="214"/>
      <c r="GDR12" s="214"/>
      <c r="GDS12" s="214"/>
      <c r="GDT12" s="214"/>
      <c r="GDU12" s="214"/>
      <c r="GDV12" s="214"/>
      <c r="GDW12" s="214"/>
      <c r="GDX12" s="214"/>
      <c r="GDY12" s="214"/>
      <c r="GDZ12" s="214"/>
      <c r="GEA12" s="214"/>
      <c r="GEB12" s="214"/>
      <c r="GEC12" s="214"/>
      <c r="GED12" s="214"/>
      <c r="GEE12" s="214"/>
      <c r="GEF12" s="214"/>
      <c r="GEG12" s="214"/>
      <c r="GEH12" s="214"/>
      <c r="GEI12" s="214"/>
      <c r="GEJ12" s="214"/>
      <c r="GEK12" s="214"/>
      <c r="GEL12" s="214"/>
      <c r="GEM12" s="214"/>
      <c r="GEN12" s="214"/>
      <c r="GEO12" s="214"/>
      <c r="GEP12" s="214"/>
      <c r="GEQ12" s="214"/>
      <c r="GER12" s="214"/>
      <c r="GES12" s="214"/>
      <c r="GET12" s="214"/>
      <c r="GEU12" s="214"/>
      <c r="GEV12" s="214"/>
      <c r="GEW12" s="214"/>
      <c r="GEX12" s="214"/>
      <c r="GEY12" s="214"/>
      <c r="GEZ12" s="214"/>
      <c r="GFA12" s="214"/>
      <c r="GFB12" s="214"/>
      <c r="GFC12" s="214"/>
      <c r="GFD12" s="214"/>
      <c r="GFE12" s="214"/>
      <c r="GFF12" s="214"/>
      <c r="GFG12" s="214"/>
      <c r="GFH12" s="214"/>
      <c r="GFI12" s="214"/>
      <c r="GFJ12" s="214"/>
      <c r="GFK12" s="214"/>
      <c r="GFL12" s="214"/>
      <c r="GFM12" s="214"/>
      <c r="GFN12" s="214"/>
      <c r="GFO12" s="214"/>
      <c r="GFP12" s="214"/>
      <c r="GFQ12" s="214"/>
      <c r="GFR12" s="214"/>
      <c r="GFS12" s="214"/>
      <c r="GFT12" s="214"/>
      <c r="GFU12" s="214"/>
      <c r="GFV12" s="214"/>
      <c r="GFW12" s="214"/>
      <c r="GFX12" s="214"/>
      <c r="GFY12" s="214"/>
      <c r="GFZ12" s="214"/>
      <c r="GGA12" s="214"/>
      <c r="GGB12" s="214"/>
      <c r="GGC12" s="214"/>
      <c r="GGD12" s="214"/>
      <c r="GGE12" s="214"/>
      <c r="GGF12" s="214"/>
      <c r="GGG12" s="214"/>
      <c r="GGH12" s="214"/>
      <c r="GGI12" s="214"/>
      <c r="GGJ12" s="214"/>
      <c r="GGK12" s="214"/>
      <c r="GGL12" s="214"/>
      <c r="GGM12" s="214"/>
      <c r="GGN12" s="214"/>
      <c r="GGO12" s="214"/>
      <c r="GGP12" s="214"/>
      <c r="GGQ12" s="214"/>
      <c r="GGR12" s="214"/>
      <c r="GGS12" s="214"/>
      <c r="GGT12" s="214"/>
      <c r="GGU12" s="214"/>
      <c r="GGV12" s="214"/>
      <c r="GGW12" s="214"/>
      <c r="GGX12" s="214"/>
      <c r="GGY12" s="214"/>
      <c r="GGZ12" s="214"/>
      <c r="GHA12" s="214"/>
      <c r="GHB12" s="214"/>
      <c r="GHC12" s="214"/>
      <c r="GHD12" s="214"/>
      <c r="GHE12" s="214"/>
      <c r="GHF12" s="214"/>
      <c r="GHG12" s="214"/>
      <c r="GHH12" s="214"/>
      <c r="GHI12" s="214"/>
      <c r="GHJ12" s="214"/>
      <c r="GHK12" s="214"/>
      <c r="GHL12" s="214"/>
      <c r="GHM12" s="214"/>
      <c r="GHN12" s="214"/>
      <c r="GHO12" s="214"/>
      <c r="GHP12" s="214"/>
      <c r="GHQ12" s="214"/>
      <c r="GHR12" s="214"/>
      <c r="GHS12" s="214"/>
      <c r="GHT12" s="214"/>
      <c r="GHU12" s="214"/>
      <c r="GHV12" s="214"/>
      <c r="GHW12" s="214"/>
      <c r="GHX12" s="214"/>
      <c r="GHY12" s="214"/>
      <c r="GHZ12" s="214"/>
      <c r="GIA12" s="214"/>
      <c r="GIB12" s="214"/>
      <c r="GIC12" s="214"/>
      <c r="GID12" s="214"/>
      <c r="GIE12" s="214"/>
      <c r="GIF12" s="214"/>
      <c r="GIG12" s="214"/>
      <c r="GIH12" s="214"/>
      <c r="GII12" s="214"/>
      <c r="GIJ12" s="214"/>
      <c r="GIK12" s="214"/>
      <c r="GIL12" s="214"/>
      <c r="GIM12" s="214"/>
      <c r="GIN12" s="214"/>
      <c r="GIO12" s="214"/>
      <c r="GIP12" s="214"/>
      <c r="GIQ12" s="214"/>
      <c r="GIR12" s="214"/>
      <c r="GIS12" s="214"/>
      <c r="GIT12" s="214"/>
      <c r="GIU12" s="214"/>
      <c r="GIV12" s="214"/>
      <c r="GIW12" s="214"/>
      <c r="GIX12" s="214"/>
      <c r="GIY12" s="214"/>
      <c r="GIZ12" s="214"/>
      <c r="GJA12" s="214"/>
      <c r="GJB12" s="214"/>
      <c r="GJC12" s="214"/>
      <c r="GJD12" s="214"/>
      <c r="GJE12" s="214"/>
      <c r="GJF12" s="214"/>
      <c r="GJG12" s="214"/>
      <c r="GJH12" s="214"/>
      <c r="GJI12" s="214"/>
      <c r="GJJ12" s="214"/>
      <c r="GJK12" s="214"/>
      <c r="GJL12" s="214"/>
      <c r="GJM12" s="214"/>
      <c r="GJN12" s="214"/>
      <c r="GJO12" s="214"/>
      <c r="GJP12" s="214"/>
      <c r="GJQ12" s="214"/>
      <c r="GJR12" s="214"/>
      <c r="GJS12" s="214"/>
      <c r="GJT12" s="214"/>
      <c r="GJU12" s="214"/>
      <c r="GJV12" s="214"/>
      <c r="GJW12" s="214"/>
      <c r="GJX12" s="214"/>
      <c r="GJY12" s="214"/>
      <c r="GJZ12" s="214"/>
      <c r="GKA12" s="214"/>
      <c r="GKB12" s="214"/>
      <c r="GKC12" s="214"/>
      <c r="GKD12" s="214"/>
      <c r="GKE12" s="214"/>
      <c r="GKF12" s="214"/>
      <c r="GKG12" s="214"/>
      <c r="GKH12" s="214"/>
      <c r="GKI12" s="214"/>
      <c r="GKJ12" s="214"/>
      <c r="GKK12" s="214"/>
      <c r="GKL12" s="214"/>
      <c r="GKM12" s="214"/>
      <c r="GKN12" s="214"/>
      <c r="GKO12" s="214"/>
      <c r="GKP12" s="214"/>
      <c r="GKQ12" s="214"/>
      <c r="GKR12" s="214"/>
      <c r="GKS12" s="214"/>
      <c r="GKT12" s="214"/>
      <c r="GKU12" s="214"/>
      <c r="GKV12" s="214"/>
      <c r="GKW12" s="214"/>
      <c r="GKX12" s="214"/>
      <c r="GKY12" s="214"/>
      <c r="GKZ12" s="214"/>
      <c r="GLA12" s="214"/>
      <c r="GLB12" s="214"/>
      <c r="GLC12" s="214"/>
      <c r="GLD12" s="214"/>
      <c r="GLE12" s="214"/>
      <c r="GLF12" s="214"/>
      <c r="GLG12" s="214"/>
      <c r="GLH12" s="214"/>
      <c r="GLI12" s="214"/>
      <c r="GLJ12" s="214"/>
      <c r="GLK12" s="214"/>
      <c r="GLL12" s="214"/>
      <c r="GLM12" s="214"/>
      <c r="GLN12" s="214"/>
      <c r="GLO12" s="214"/>
      <c r="GLP12" s="214"/>
      <c r="GLQ12" s="214"/>
      <c r="GLR12" s="214"/>
      <c r="GLS12" s="214"/>
      <c r="GLT12" s="214"/>
      <c r="GLU12" s="214"/>
      <c r="GLV12" s="214"/>
      <c r="GLW12" s="214"/>
      <c r="GLX12" s="214"/>
      <c r="GLY12" s="214"/>
      <c r="GLZ12" s="214"/>
      <c r="GMA12" s="214"/>
      <c r="GMB12" s="214"/>
      <c r="GMC12" s="214"/>
      <c r="GMD12" s="214"/>
      <c r="GME12" s="214"/>
      <c r="GMF12" s="214"/>
      <c r="GMG12" s="214"/>
      <c r="GMH12" s="214"/>
      <c r="GMI12" s="214"/>
      <c r="GMJ12" s="214"/>
      <c r="GMK12" s="214"/>
      <c r="GML12" s="214"/>
      <c r="GMM12" s="214"/>
      <c r="GMN12" s="214"/>
      <c r="GMO12" s="214"/>
      <c r="GMP12" s="214"/>
      <c r="GMQ12" s="214"/>
      <c r="GMR12" s="214"/>
      <c r="GMS12" s="214"/>
      <c r="GMT12" s="214"/>
      <c r="GMU12" s="214"/>
      <c r="GMV12" s="214"/>
      <c r="GMW12" s="214"/>
      <c r="GMX12" s="214"/>
      <c r="GMY12" s="214"/>
      <c r="GMZ12" s="214"/>
      <c r="GNA12" s="214"/>
      <c r="GNB12" s="214"/>
      <c r="GNC12" s="214"/>
      <c r="GND12" s="214"/>
      <c r="GNE12" s="214"/>
      <c r="GNF12" s="214"/>
      <c r="GNG12" s="214"/>
      <c r="GNH12" s="214"/>
      <c r="GNI12" s="214"/>
      <c r="GNJ12" s="214"/>
      <c r="GNK12" s="214"/>
      <c r="GNL12" s="214"/>
      <c r="GNM12" s="214"/>
      <c r="GNN12" s="214"/>
      <c r="GNO12" s="214"/>
      <c r="GNP12" s="214"/>
      <c r="GNQ12" s="214"/>
      <c r="GNR12" s="214"/>
      <c r="GNS12" s="214"/>
      <c r="GNT12" s="214"/>
      <c r="GNU12" s="214"/>
      <c r="GNV12" s="214"/>
      <c r="GNW12" s="214"/>
      <c r="GNX12" s="214"/>
      <c r="GNY12" s="214"/>
      <c r="GNZ12" s="214"/>
      <c r="GOA12" s="214"/>
      <c r="GOB12" s="214"/>
      <c r="GOC12" s="214"/>
      <c r="GOD12" s="214"/>
      <c r="GOE12" s="214"/>
      <c r="GOF12" s="214"/>
      <c r="GOG12" s="214"/>
      <c r="GOH12" s="214"/>
      <c r="GOI12" s="214"/>
      <c r="GOJ12" s="214"/>
      <c r="GOK12" s="214"/>
      <c r="GOL12" s="214"/>
      <c r="GOM12" s="214"/>
      <c r="GON12" s="214"/>
      <c r="GOO12" s="214"/>
      <c r="GOP12" s="214"/>
      <c r="GOQ12" s="214"/>
      <c r="GOR12" s="214"/>
      <c r="GOS12" s="214"/>
      <c r="GOT12" s="214"/>
      <c r="GOU12" s="214"/>
      <c r="GOV12" s="214"/>
      <c r="GOW12" s="214"/>
      <c r="GOX12" s="214"/>
      <c r="GOY12" s="214"/>
      <c r="GOZ12" s="214"/>
      <c r="GPA12" s="214"/>
      <c r="GPB12" s="214"/>
      <c r="GPC12" s="214"/>
      <c r="GPD12" s="214"/>
      <c r="GPE12" s="214"/>
      <c r="GPF12" s="214"/>
      <c r="GPG12" s="214"/>
      <c r="GPH12" s="214"/>
      <c r="GPI12" s="214"/>
      <c r="GPJ12" s="214"/>
      <c r="GPK12" s="214"/>
      <c r="GPL12" s="214"/>
      <c r="GPM12" s="214"/>
      <c r="GPN12" s="214"/>
      <c r="GPO12" s="214"/>
      <c r="GPP12" s="214"/>
      <c r="GPQ12" s="214"/>
      <c r="GPR12" s="214"/>
      <c r="GPS12" s="214"/>
      <c r="GPT12" s="214"/>
      <c r="GPU12" s="214"/>
      <c r="GPV12" s="214"/>
      <c r="GPW12" s="214"/>
      <c r="GPX12" s="214"/>
      <c r="GPY12" s="214"/>
      <c r="GPZ12" s="214"/>
      <c r="GQA12" s="214"/>
      <c r="GQB12" s="214"/>
      <c r="GQC12" s="214"/>
      <c r="GQD12" s="214"/>
      <c r="GQE12" s="214"/>
      <c r="GQF12" s="214"/>
      <c r="GQG12" s="214"/>
      <c r="GQH12" s="214"/>
      <c r="GQI12" s="214"/>
      <c r="GQJ12" s="214"/>
      <c r="GQK12" s="214"/>
      <c r="GQL12" s="214"/>
      <c r="GQM12" s="214"/>
      <c r="GQN12" s="214"/>
      <c r="GQO12" s="214"/>
      <c r="GQP12" s="214"/>
      <c r="GQQ12" s="214"/>
      <c r="GQR12" s="214"/>
      <c r="GQS12" s="214"/>
      <c r="GQT12" s="214"/>
      <c r="GQU12" s="214"/>
      <c r="GQV12" s="214"/>
      <c r="GQW12" s="214"/>
      <c r="GQX12" s="214"/>
      <c r="GQY12" s="214"/>
      <c r="GQZ12" s="214"/>
      <c r="GRA12" s="214"/>
      <c r="GRB12" s="214"/>
      <c r="GRC12" s="214"/>
      <c r="GRD12" s="214"/>
      <c r="GRE12" s="214"/>
      <c r="GRF12" s="214"/>
      <c r="GRG12" s="214"/>
      <c r="GRH12" s="214"/>
      <c r="GRI12" s="214"/>
      <c r="GRJ12" s="214"/>
      <c r="GRK12" s="214"/>
      <c r="GRL12" s="214"/>
      <c r="GRM12" s="214"/>
      <c r="GRN12" s="214"/>
      <c r="GRO12" s="214"/>
      <c r="GRP12" s="214"/>
      <c r="GRQ12" s="214"/>
      <c r="GRR12" s="214"/>
      <c r="GRS12" s="214"/>
      <c r="GRT12" s="214"/>
      <c r="GRU12" s="214"/>
      <c r="GRV12" s="214"/>
      <c r="GRW12" s="214"/>
      <c r="GRX12" s="214"/>
      <c r="GRY12" s="214"/>
      <c r="GRZ12" s="214"/>
      <c r="GSA12" s="214"/>
      <c r="GSB12" s="214"/>
      <c r="GSC12" s="214"/>
      <c r="GSD12" s="214"/>
      <c r="GSE12" s="214"/>
      <c r="GSF12" s="214"/>
      <c r="GSG12" s="214"/>
      <c r="GSH12" s="214"/>
      <c r="GSI12" s="214"/>
      <c r="GSJ12" s="214"/>
      <c r="GSK12" s="214"/>
      <c r="GSL12" s="214"/>
      <c r="GSM12" s="214"/>
      <c r="GSN12" s="214"/>
      <c r="GSO12" s="214"/>
      <c r="GSP12" s="214"/>
      <c r="GSQ12" s="214"/>
      <c r="GSR12" s="214"/>
      <c r="GSS12" s="214"/>
      <c r="GST12" s="214"/>
      <c r="GSU12" s="214"/>
      <c r="GSV12" s="214"/>
      <c r="GSW12" s="214"/>
      <c r="GSX12" s="214"/>
      <c r="GSY12" s="214"/>
      <c r="GSZ12" s="214"/>
      <c r="GTA12" s="214"/>
      <c r="GTB12" s="214"/>
      <c r="GTC12" s="214"/>
      <c r="GTD12" s="214"/>
      <c r="GTE12" s="214"/>
      <c r="GTF12" s="214"/>
      <c r="GTG12" s="214"/>
      <c r="GTH12" s="214"/>
      <c r="GTI12" s="214"/>
      <c r="GTJ12" s="214"/>
      <c r="GTK12" s="214"/>
      <c r="GTL12" s="214"/>
      <c r="GTM12" s="214"/>
      <c r="GTN12" s="214"/>
      <c r="GTO12" s="214"/>
      <c r="GTP12" s="214"/>
      <c r="GTQ12" s="214"/>
      <c r="GTR12" s="214"/>
      <c r="GTS12" s="214"/>
      <c r="GTT12" s="214"/>
      <c r="GTU12" s="214"/>
      <c r="GTV12" s="214"/>
      <c r="GTW12" s="214"/>
      <c r="GTX12" s="214"/>
      <c r="GTY12" s="214"/>
      <c r="GTZ12" s="214"/>
      <c r="GUA12" s="214"/>
      <c r="GUB12" s="214"/>
      <c r="GUC12" s="214"/>
      <c r="GUD12" s="214"/>
      <c r="GUE12" s="214"/>
      <c r="GUF12" s="214"/>
      <c r="GUG12" s="214"/>
      <c r="GUH12" s="214"/>
      <c r="GUI12" s="214"/>
      <c r="GUJ12" s="214"/>
      <c r="GUK12" s="214"/>
      <c r="GUL12" s="214"/>
      <c r="GUM12" s="214"/>
      <c r="GUN12" s="214"/>
      <c r="GUO12" s="214"/>
      <c r="GUP12" s="214"/>
      <c r="GUQ12" s="214"/>
      <c r="GUR12" s="214"/>
      <c r="GUS12" s="214"/>
      <c r="GUT12" s="214"/>
      <c r="GUU12" s="214"/>
      <c r="GUV12" s="214"/>
      <c r="GUW12" s="214"/>
      <c r="GUX12" s="214"/>
      <c r="GUY12" s="214"/>
      <c r="GUZ12" s="214"/>
      <c r="GVA12" s="214"/>
      <c r="GVB12" s="214"/>
      <c r="GVC12" s="214"/>
      <c r="GVD12" s="214"/>
      <c r="GVE12" s="214"/>
      <c r="GVF12" s="214"/>
      <c r="GVG12" s="214"/>
      <c r="GVH12" s="214"/>
      <c r="GVI12" s="214"/>
      <c r="GVJ12" s="214"/>
      <c r="GVK12" s="214"/>
      <c r="GVL12" s="214"/>
      <c r="GVM12" s="214"/>
      <c r="GVN12" s="214"/>
      <c r="GVO12" s="214"/>
      <c r="GVP12" s="214"/>
      <c r="GVQ12" s="214"/>
      <c r="GVR12" s="214"/>
      <c r="GVS12" s="214"/>
      <c r="GVT12" s="214"/>
      <c r="GVU12" s="214"/>
      <c r="GVV12" s="214"/>
      <c r="GVW12" s="214"/>
      <c r="GVX12" s="214"/>
      <c r="GVY12" s="214"/>
      <c r="GVZ12" s="214"/>
      <c r="GWA12" s="214"/>
      <c r="GWB12" s="214"/>
      <c r="GWC12" s="214"/>
      <c r="GWD12" s="214"/>
      <c r="GWE12" s="214"/>
      <c r="GWF12" s="214"/>
      <c r="GWG12" s="214"/>
      <c r="GWH12" s="214"/>
      <c r="GWI12" s="214"/>
      <c r="GWJ12" s="214"/>
      <c r="GWK12" s="214"/>
      <c r="GWL12" s="214"/>
      <c r="GWM12" s="214"/>
      <c r="GWN12" s="214"/>
      <c r="GWO12" s="214"/>
      <c r="GWP12" s="214"/>
      <c r="GWQ12" s="214"/>
      <c r="GWR12" s="214"/>
      <c r="GWS12" s="214"/>
      <c r="GWT12" s="214"/>
      <c r="GWU12" s="214"/>
      <c r="GWV12" s="214"/>
      <c r="GWW12" s="214"/>
      <c r="GWX12" s="214"/>
      <c r="GWY12" s="214"/>
      <c r="GWZ12" s="214"/>
      <c r="GXA12" s="214"/>
      <c r="GXB12" s="214"/>
      <c r="GXC12" s="214"/>
      <c r="GXD12" s="214"/>
      <c r="GXE12" s="214"/>
      <c r="GXF12" s="214"/>
      <c r="GXG12" s="214"/>
      <c r="GXH12" s="214"/>
      <c r="GXI12" s="214"/>
      <c r="GXJ12" s="214"/>
      <c r="GXK12" s="214"/>
      <c r="GXL12" s="214"/>
      <c r="GXM12" s="214"/>
      <c r="GXN12" s="214"/>
      <c r="GXO12" s="214"/>
      <c r="GXP12" s="214"/>
      <c r="GXQ12" s="214"/>
      <c r="GXR12" s="214"/>
      <c r="GXS12" s="214"/>
      <c r="GXT12" s="214"/>
      <c r="GXU12" s="214"/>
      <c r="GXV12" s="214"/>
      <c r="GXW12" s="214"/>
      <c r="GXX12" s="214"/>
      <c r="GXY12" s="214"/>
      <c r="GXZ12" s="214"/>
      <c r="GYA12" s="214"/>
      <c r="GYB12" s="214"/>
      <c r="GYC12" s="214"/>
      <c r="GYD12" s="214"/>
      <c r="GYE12" s="214"/>
      <c r="GYF12" s="214"/>
      <c r="GYG12" s="214"/>
      <c r="GYH12" s="214"/>
      <c r="GYI12" s="214"/>
      <c r="GYJ12" s="214"/>
      <c r="GYK12" s="214"/>
      <c r="GYL12" s="214"/>
      <c r="GYM12" s="214"/>
      <c r="GYN12" s="214"/>
      <c r="GYO12" s="214"/>
      <c r="GYP12" s="214"/>
      <c r="GYQ12" s="214"/>
      <c r="GYR12" s="214"/>
      <c r="GYS12" s="214"/>
      <c r="GYT12" s="214"/>
      <c r="GYU12" s="214"/>
      <c r="GYV12" s="214"/>
      <c r="GYW12" s="214"/>
      <c r="GYX12" s="214"/>
      <c r="GYY12" s="214"/>
      <c r="GYZ12" s="214"/>
      <c r="GZA12" s="214"/>
      <c r="GZB12" s="214"/>
      <c r="GZC12" s="214"/>
      <c r="GZD12" s="214"/>
      <c r="GZE12" s="214"/>
      <c r="GZF12" s="214"/>
      <c r="GZG12" s="214"/>
      <c r="GZH12" s="214"/>
      <c r="GZI12" s="214"/>
      <c r="GZJ12" s="214"/>
      <c r="GZK12" s="214"/>
      <c r="GZL12" s="214"/>
      <c r="GZM12" s="214"/>
      <c r="GZN12" s="214"/>
      <c r="GZO12" s="214"/>
      <c r="GZP12" s="214"/>
      <c r="GZQ12" s="214"/>
      <c r="GZR12" s="214"/>
      <c r="GZS12" s="214"/>
      <c r="GZT12" s="214"/>
      <c r="GZU12" s="214"/>
      <c r="GZV12" s="214"/>
      <c r="GZW12" s="214"/>
      <c r="GZX12" s="214"/>
      <c r="GZY12" s="214"/>
      <c r="GZZ12" s="214"/>
      <c r="HAA12" s="214"/>
      <c r="HAB12" s="214"/>
      <c r="HAC12" s="214"/>
      <c r="HAD12" s="214"/>
      <c r="HAE12" s="214"/>
      <c r="HAF12" s="214"/>
      <c r="HAG12" s="214"/>
      <c r="HAH12" s="214"/>
      <c r="HAI12" s="214"/>
      <c r="HAJ12" s="214"/>
      <c r="HAK12" s="214"/>
      <c r="HAL12" s="214"/>
      <c r="HAM12" s="214"/>
      <c r="HAN12" s="214"/>
      <c r="HAO12" s="214"/>
      <c r="HAP12" s="214"/>
      <c r="HAQ12" s="214"/>
      <c r="HAR12" s="214"/>
      <c r="HAS12" s="214"/>
      <c r="HAT12" s="214"/>
      <c r="HAU12" s="214"/>
      <c r="HAV12" s="214"/>
      <c r="HAW12" s="214"/>
      <c r="HAX12" s="214"/>
      <c r="HAY12" s="214"/>
      <c r="HAZ12" s="214"/>
      <c r="HBA12" s="214"/>
      <c r="HBB12" s="214"/>
      <c r="HBC12" s="214"/>
      <c r="HBD12" s="214"/>
      <c r="HBE12" s="214"/>
      <c r="HBF12" s="214"/>
      <c r="HBG12" s="214"/>
      <c r="HBH12" s="214"/>
      <c r="HBI12" s="214"/>
      <c r="HBJ12" s="214"/>
      <c r="HBK12" s="214"/>
      <c r="HBL12" s="214"/>
      <c r="HBM12" s="214"/>
      <c r="HBN12" s="214"/>
      <c r="HBO12" s="214"/>
      <c r="HBP12" s="214"/>
      <c r="HBQ12" s="214"/>
      <c r="HBR12" s="214"/>
      <c r="HBS12" s="214"/>
      <c r="HBT12" s="214"/>
      <c r="HBU12" s="214"/>
      <c r="HBV12" s="214"/>
      <c r="HBW12" s="214"/>
      <c r="HBX12" s="214"/>
      <c r="HBY12" s="214"/>
      <c r="HBZ12" s="214"/>
      <c r="HCA12" s="214"/>
      <c r="HCB12" s="214"/>
      <c r="HCC12" s="214"/>
      <c r="HCD12" s="214"/>
      <c r="HCE12" s="214"/>
      <c r="HCF12" s="214"/>
      <c r="HCG12" s="214"/>
      <c r="HCH12" s="214"/>
      <c r="HCI12" s="214"/>
      <c r="HCJ12" s="214"/>
      <c r="HCK12" s="214"/>
      <c r="HCL12" s="214"/>
      <c r="HCM12" s="214"/>
      <c r="HCN12" s="214"/>
      <c r="HCO12" s="214"/>
      <c r="HCP12" s="214"/>
      <c r="HCQ12" s="214"/>
      <c r="HCR12" s="214"/>
      <c r="HCS12" s="214"/>
      <c r="HCT12" s="214"/>
      <c r="HCU12" s="214"/>
      <c r="HCV12" s="214"/>
      <c r="HCW12" s="214"/>
      <c r="HCX12" s="214"/>
      <c r="HCY12" s="214"/>
      <c r="HCZ12" s="214"/>
      <c r="HDA12" s="214"/>
      <c r="HDB12" s="214"/>
      <c r="HDC12" s="214"/>
      <c r="HDD12" s="214"/>
      <c r="HDE12" s="214"/>
      <c r="HDF12" s="214"/>
      <c r="HDG12" s="214"/>
      <c r="HDH12" s="214"/>
      <c r="HDI12" s="214"/>
      <c r="HDJ12" s="214"/>
      <c r="HDK12" s="214"/>
      <c r="HDL12" s="214"/>
      <c r="HDM12" s="214"/>
      <c r="HDN12" s="214"/>
      <c r="HDO12" s="214"/>
      <c r="HDP12" s="214"/>
      <c r="HDQ12" s="214"/>
      <c r="HDR12" s="214"/>
      <c r="HDS12" s="214"/>
      <c r="HDT12" s="214"/>
      <c r="HDU12" s="214"/>
      <c r="HDV12" s="214"/>
      <c r="HDW12" s="214"/>
      <c r="HDX12" s="214"/>
      <c r="HDY12" s="214"/>
      <c r="HDZ12" s="214"/>
      <c r="HEA12" s="214"/>
      <c r="HEB12" s="214"/>
      <c r="HEC12" s="214"/>
      <c r="HED12" s="214"/>
      <c r="HEE12" s="214"/>
      <c r="HEF12" s="214"/>
      <c r="HEG12" s="214"/>
      <c r="HEH12" s="214"/>
      <c r="HEI12" s="214"/>
      <c r="HEJ12" s="214"/>
      <c r="HEK12" s="214"/>
      <c r="HEL12" s="214"/>
      <c r="HEM12" s="214"/>
      <c r="HEN12" s="214"/>
      <c r="HEO12" s="214"/>
      <c r="HEP12" s="214"/>
      <c r="HEQ12" s="214"/>
      <c r="HER12" s="214"/>
      <c r="HES12" s="214"/>
      <c r="HET12" s="214"/>
      <c r="HEU12" s="214"/>
      <c r="HEV12" s="214"/>
      <c r="HEW12" s="214"/>
      <c r="HEX12" s="214"/>
      <c r="HEY12" s="214"/>
      <c r="HEZ12" s="214"/>
      <c r="HFA12" s="214"/>
      <c r="HFB12" s="214"/>
      <c r="HFC12" s="214"/>
      <c r="HFD12" s="214"/>
      <c r="HFE12" s="214"/>
      <c r="HFF12" s="214"/>
      <c r="HFG12" s="214"/>
      <c r="HFH12" s="214"/>
      <c r="HFI12" s="214"/>
      <c r="HFJ12" s="214"/>
      <c r="HFK12" s="214"/>
      <c r="HFL12" s="214"/>
      <c r="HFM12" s="214"/>
      <c r="HFN12" s="214"/>
      <c r="HFO12" s="214"/>
      <c r="HFP12" s="214"/>
      <c r="HFQ12" s="214"/>
      <c r="HFR12" s="214"/>
      <c r="HFS12" s="214"/>
      <c r="HFT12" s="214"/>
      <c r="HFU12" s="214"/>
      <c r="HFV12" s="214"/>
      <c r="HFW12" s="214"/>
      <c r="HFX12" s="214"/>
      <c r="HFY12" s="214"/>
      <c r="HFZ12" s="214"/>
      <c r="HGA12" s="214"/>
      <c r="HGB12" s="214"/>
      <c r="HGC12" s="214"/>
      <c r="HGD12" s="214"/>
      <c r="HGE12" s="214"/>
      <c r="HGF12" s="214"/>
      <c r="HGG12" s="214"/>
      <c r="HGH12" s="214"/>
      <c r="HGI12" s="214"/>
      <c r="HGJ12" s="214"/>
      <c r="HGK12" s="214"/>
      <c r="HGL12" s="214"/>
      <c r="HGM12" s="214"/>
      <c r="HGN12" s="214"/>
      <c r="HGO12" s="214"/>
      <c r="HGP12" s="214"/>
      <c r="HGQ12" s="214"/>
      <c r="HGR12" s="214"/>
      <c r="HGS12" s="214"/>
      <c r="HGT12" s="214"/>
      <c r="HGU12" s="214"/>
      <c r="HGV12" s="214"/>
      <c r="HGW12" s="214"/>
      <c r="HGX12" s="214"/>
      <c r="HGY12" s="214"/>
      <c r="HGZ12" s="214"/>
      <c r="HHA12" s="214"/>
      <c r="HHB12" s="214"/>
      <c r="HHC12" s="214"/>
      <c r="HHD12" s="214"/>
      <c r="HHE12" s="214"/>
      <c r="HHF12" s="214"/>
      <c r="HHG12" s="214"/>
      <c r="HHH12" s="214"/>
      <c r="HHI12" s="214"/>
      <c r="HHJ12" s="214"/>
      <c r="HHK12" s="214"/>
      <c r="HHL12" s="214"/>
      <c r="HHM12" s="214"/>
      <c r="HHN12" s="214"/>
      <c r="HHO12" s="214"/>
      <c r="HHP12" s="214"/>
      <c r="HHQ12" s="214"/>
      <c r="HHR12" s="214"/>
      <c r="HHS12" s="214"/>
      <c r="HHT12" s="214"/>
      <c r="HHU12" s="214"/>
      <c r="HHV12" s="214"/>
      <c r="HHW12" s="214"/>
      <c r="HHX12" s="214"/>
      <c r="HHY12" s="214"/>
      <c r="HHZ12" s="214"/>
      <c r="HIA12" s="214"/>
      <c r="HIB12" s="214"/>
      <c r="HIC12" s="214"/>
      <c r="HID12" s="214"/>
      <c r="HIE12" s="214"/>
      <c r="HIF12" s="214"/>
      <c r="HIG12" s="214"/>
      <c r="HIH12" s="214"/>
      <c r="HII12" s="214"/>
      <c r="HIJ12" s="214"/>
      <c r="HIK12" s="214"/>
      <c r="HIL12" s="214"/>
      <c r="HIM12" s="214"/>
      <c r="HIN12" s="214"/>
      <c r="HIO12" s="214"/>
      <c r="HIP12" s="214"/>
      <c r="HIQ12" s="214"/>
      <c r="HIR12" s="214"/>
      <c r="HIS12" s="214"/>
      <c r="HIT12" s="214"/>
      <c r="HIU12" s="214"/>
      <c r="HIV12" s="214"/>
      <c r="HIW12" s="214"/>
      <c r="HIX12" s="214"/>
      <c r="HIY12" s="214"/>
      <c r="HIZ12" s="214"/>
      <c r="HJA12" s="214"/>
      <c r="HJB12" s="214"/>
      <c r="HJC12" s="214"/>
      <c r="HJD12" s="214"/>
      <c r="HJE12" s="214"/>
      <c r="HJF12" s="214"/>
      <c r="HJG12" s="214"/>
      <c r="HJH12" s="214"/>
      <c r="HJI12" s="214"/>
      <c r="HJJ12" s="214"/>
      <c r="HJK12" s="214"/>
      <c r="HJL12" s="214"/>
      <c r="HJM12" s="214"/>
      <c r="HJN12" s="214"/>
      <c r="HJO12" s="214"/>
      <c r="HJP12" s="214"/>
      <c r="HJQ12" s="214"/>
      <c r="HJR12" s="214"/>
      <c r="HJS12" s="214"/>
      <c r="HJT12" s="214"/>
      <c r="HJU12" s="214"/>
      <c r="HJV12" s="214"/>
      <c r="HJW12" s="214"/>
      <c r="HJX12" s="214"/>
      <c r="HJY12" s="214"/>
      <c r="HJZ12" s="214"/>
      <c r="HKA12" s="214"/>
      <c r="HKB12" s="214"/>
      <c r="HKC12" s="214"/>
      <c r="HKD12" s="214"/>
      <c r="HKE12" s="214"/>
      <c r="HKF12" s="214"/>
      <c r="HKG12" s="214"/>
      <c r="HKH12" s="214"/>
      <c r="HKI12" s="214"/>
      <c r="HKJ12" s="214"/>
      <c r="HKK12" s="214"/>
      <c r="HKL12" s="214"/>
      <c r="HKM12" s="214"/>
      <c r="HKN12" s="214"/>
      <c r="HKO12" s="214"/>
      <c r="HKP12" s="214"/>
      <c r="HKQ12" s="214"/>
      <c r="HKR12" s="214"/>
      <c r="HKS12" s="214"/>
      <c r="HKT12" s="214"/>
      <c r="HKU12" s="214"/>
      <c r="HKV12" s="214"/>
      <c r="HKW12" s="214"/>
      <c r="HKX12" s="214"/>
      <c r="HKY12" s="214"/>
      <c r="HKZ12" s="214"/>
      <c r="HLA12" s="214"/>
      <c r="HLB12" s="214"/>
      <c r="HLC12" s="214"/>
      <c r="HLD12" s="214"/>
      <c r="HLE12" s="214"/>
      <c r="HLF12" s="214"/>
      <c r="HLG12" s="214"/>
      <c r="HLH12" s="214"/>
      <c r="HLI12" s="214"/>
      <c r="HLJ12" s="214"/>
      <c r="HLK12" s="214"/>
      <c r="HLL12" s="214"/>
      <c r="HLM12" s="214"/>
      <c r="HLN12" s="214"/>
      <c r="HLO12" s="214"/>
      <c r="HLP12" s="214"/>
      <c r="HLQ12" s="214"/>
      <c r="HLR12" s="214"/>
      <c r="HLS12" s="214"/>
      <c r="HLT12" s="214"/>
      <c r="HLU12" s="214"/>
      <c r="HLV12" s="214"/>
      <c r="HLW12" s="214"/>
      <c r="HLX12" s="214"/>
      <c r="HLY12" s="214"/>
      <c r="HLZ12" s="214"/>
      <c r="HMA12" s="214"/>
      <c r="HMB12" s="214"/>
      <c r="HMC12" s="214"/>
      <c r="HMD12" s="214"/>
      <c r="HME12" s="214"/>
      <c r="HMF12" s="214"/>
      <c r="HMG12" s="214"/>
      <c r="HMH12" s="214"/>
      <c r="HMI12" s="214"/>
      <c r="HMJ12" s="214"/>
      <c r="HMK12" s="214"/>
      <c r="HML12" s="214"/>
      <c r="HMM12" s="214"/>
      <c r="HMN12" s="214"/>
      <c r="HMO12" s="214"/>
      <c r="HMP12" s="214"/>
      <c r="HMQ12" s="214"/>
      <c r="HMR12" s="214"/>
      <c r="HMS12" s="214"/>
      <c r="HMT12" s="214"/>
      <c r="HMU12" s="214"/>
      <c r="HMV12" s="214"/>
      <c r="HMW12" s="214"/>
      <c r="HMX12" s="214"/>
      <c r="HMY12" s="214"/>
      <c r="HMZ12" s="214"/>
      <c r="HNA12" s="214"/>
      <c r="HNB12" s="214"/>
      <c r="HNC12" s="214"/>
      <c r="HND12" s="214"/>
      <c r="HNE12" s="214"/>
      <c r="HNF12" s="214"/>
      <c r="HNG12" s="214"/>
      <c r="HNH12" s="214"/>
      <c r="HNI12" s="214"/>
      <c r="HNJ12" s="214"/>
      <c r="HNK12" s="214"/>
      <c r="HNL12" s="214"/>
      <c r="HNM12" s="214"/>
      <c r="HNN12" s="214"/>
      <c r="HNO12" s="214"/>
      <c r="HNP12" s="214"/>
      <c r="HNQ12" s="214"/>
      <c r="HNR12" s="214"/>
      <c r="HNS12" s="214"/>
      <c r="HNT12" s="214"/>
      <c r="HNU12" s="214"/>
      <c r="HNV12" s="214"/>
      <c r="HNW12" s="214"/>
      <c r="HNX12" s="214"/>
      <c r="HNY12" s="214"/>
      <c r="HNZ12" s="214"/>
      <c r="HOA12" s="214"/>
      <c r="HOB12" s="214"/>
      <c r="HOC12" s="214"/>
      <c r="HOD12" s="214"/>
      <c r="HOE12" s="214"/>
      <c r="HOF12" s="214"/>
      <c r="HOG12" s="214"/>
      <c r="HOH12" s="214"/>
      <c r="HOI12" s="214"/>
      <c r="HOJ12" s="214"/>
      <c r="HOK12" s="214"/>
      <c r="HOL12" s="214"/>
      <c r="HOM12" s="214"/>
      <c r="HON12" s="214"/>
      <c r="HOO12" s="214"/>
      <c r="HOP12" s="214"/>
      <c r="HOQ12" s="214"/>
      <c r="HOR12" s="214"/>
      <c r="HOS12" s="214"/>
      <c r="HOT12" s="214"/>
      <c r="HOU12" s="214"/>
      <c r="HOV12" s="214"/>
      <c r="HOW12" s="214"/>
      <c r="HOX12" s="214"/>
      <c r="HOY12" s="214"/>
      <c r="HOZ12" s="214"/>
      <c r="HPA12" s="214"/>
      <c r="HPB12" s="214"/>
      <c r="HPC12" s="214"/>
      <c r="HPD12" s="214"/>
      <c r="HPE12" s="214"/>
      <c r="HPF12" s="214"/>
      <c r="HPG12" s="214"/>
      <c r="HPH12" s="214"/>
      <c r="HPI12" s="214"/>
      <c r="HPJ12" s="214"/>
      <c r="HPK12" s="214"/>
      <c r="HPL12" s="214"/>
      <c r="HPM12" s="214"/>
      <c r="HPN12" s="214"/>
      <c r="HPO12" s="214"/>
      <c r="HPP12" s="214"/>
      <c r="HPQ12" s="214"/>
      <c r="HPR12" s="214"/>
      <c r="HPS12" s="214"/>
      <c r="HPT12" s="214"/>
      <c r="HPU12" s="214"/>
      <c r="HPV12" s="214"/>
      <c r="HPW12" s="214"/>
      <c r="HPX12" s="214"/>
      <c r="HPY12" s="214"/>
      <c r="HPZ12" s="214"/>
      <c r="HQA12" s="214"/>
      <c r="HQB12" s="214"/>
      <c r="HQC12" s="214"/>
      <c r="HQD12" s="214"/>
      <c r="HQE12" s="214"/>
      <c r="HQF12" s="214"/>
      <c r="HQG12" s="214"/>
      <c r="HQH12" s="214"/>
      <c r="HQI12" s="214"/>
      <c r="HQJ12" s="214"/>
      <c r="HQK12" s="214"/>
      <c r="HQL12" s="214"/>
      <c r="HQM12" s="214"/>
      <c r="HQN12" s="214"/>
      <c r="HQO12" s="214"/>
      <c r="HQP12" s="214"/>
      <c r="HQQ12" s="214"/>
      <c r="HQR12" s="214"/>
      <c r="HQS12" s="214"/>
      <c r="HQT12" s="214"/>
      <c r="HQU12" s="214"/>
      <c r="HQV12" s="214"/>
      <c r="HQW12" s="214"/>
      <c r="HQX12" s="214"/>
      <c r="HQY12" s="214"/>
      <c r="HQZ12" s="214"/>
      <c r="HRA12" s="214"/>
      <c r="HRB12" s="214"/>
      <c r="HRC12" s="214"/>
      <c r="HRD12" s="214"/>
      <c r="HRE12" s="214"/>
      <c r="HRF12" s="214"/>
      <c r="HRG12" s="214"/>
      <c r="HRH12" s="214"/>
      <c r="HRI12" s="214"/>
      <c r="HRJ12" s="214"/>
      <c r="HRK12" s="214"/>
      <c r="HRL12" s="214"/>
      <c r="HRM12" s="214"/>
      <c r="HRN12" s="214"/>
      <c r="HRO12" s="214"/>
      <c r="HRP12" s="214"/>
      <c r="HRQ12" s="214"/>
      <c r="HRR12" s="214"/>
      <c r="HRS12" s="214"/>
      <c r="HRT12" s="214"/>
      <c r="HRU12" s="214"/>
      <c r="HRV12" s="214"/>
      <c r="HRW12" s="214"/>
      <c r="HRX12" s="214"/>
      <c r="HRY12" s="214"/>
      <c r="HRZ12" s="214"/>
      <c r="HSA12" s="214"/>
      <c r="HSB12" s="214"/>
      <c r="HSC12" s="214"/>
      <c r="HSD12" s="214"/>
      <c r="HSE12" s="214"/>
      <c r="HSF12" s="214"/>
      <c r="HSG12" s="214"/>
      <c r="HSH12" s="214"/>
      <c r="HSI12" s="214"/>
      <c r="HSJ12" s="214"/>
      <c r="HSK12" s="214"/>
      <c r="HSL12" s="214"/>
      <c r="HSM12" s="214"/>
      <c r="HSN12" s="214"/>
      <c r="HSO12" s="214"/>
      <c r="HSP12" s="214"/>
      <c r="HSQ12" s="214"/>
      <c r="HSR12" s="214"/>
      <c r="HSS12" s="214"/>
      <c r="HST12" s="214"/>
      <c r="HSU12" s="214"/>
      <c r="HSV12" s="214"/>
      <c r="HSW12" s="214"/>
      <c r="HSX12" s="214"/>
      <c r="HSY12" s="214"/>
      <c r="HSZ12" s="214"/>
      <c r="HTA12" s="214"/>
      <c r="HTB12" s="214"/>
      <c r="HTC12" s="214"/>
      <c r="HTD12" s="214"/>
      <c r="HTE12" s="214"/>
      <c r="HTF12" s="214"/>
      <c r="HTG12" s="214"/>
      <c r="HTH12" s="214"/>
      <c r="HTI12" s="214"/>
      <c r="HTJ12" s="214"/>
      <c r="HTK12" s="214"/>
      <c r="HTL12" s="214"/>
      <c r="HTM12" s="214"/>
      <c r="HTN12" s="214"/>
      <c r="HTO12" s="214"/>
      <c r="HTP12" s="214"/>
      <c r="HTQ12" s="214"/>
      <c r="HTR12" s="214"/>
      <c r="HTS12" s="214"/>
      <c r="HTT12" s="214"/>
      <c r="HTU12" s="214"/>
      <c r="HTV12" s="214"/>
      <c r="HTW12" s="214"/>
      <c r="HTX12" s="214"/>
      <c r="HTY12" s="214"/>
      <c r="HTZ12" s="214"/>
      <c r="HUA12" s="214"/>
      <c r="HUB12" s="214"/>
      <c r="HUC12" s="214"/>
      <c r="HUD12" s="214"/>
      <c r="HUE12" s="214"/>
      <c r="HUF12" s="214"/>
      <c r="HUG12" s="214"/>
      <c r="HUH12" s="214"/>
      <c r="HUI12" s="214"/>
      <c r="HUJ12" s="214"/>
      <c r="HUK12" s="214"/>
      <c r="HUL12" s="214"/>
      <c r="HUM12" s="214"/>
      <c r="HUN12" s="214"/>
      <c r="HUO12" s="214"/>
      <c r="HUP12" s="214"/>
      <c r="HUQ12" s="214"/>
      <c r="HUR12" s="214"/>
      <c r="HUS12" s="214"/>
      <c r="HUT12" s="214"/>
      <c r="HUU12" s="214"/>
      <c r="HUV12" s="214"/>
      <c r="HUW12" s="214"/>
      <c r="HUX12" s="214"/>
      <c r="HUY12" s="214"/>
      <c r="HUZ12" s="214"/>
      <c r="HVA12" s="214"/>
      <c r="HVB12" s="214"/>
      <c r="HVC12" s="214"/>
      <c r="HVD12" s="214"/>
      <c r="HVE12" s="214"/>
      <c r="HVF12" s="214"/>
      <c r="HVG12" s="214"/>
      <c r="HVH12" s="214"/>
      <c r="HVI12" s="214"/>
      <c r="HVJ12" s="214"/>
      <c r="HVK12" s="214"/>
      <c r="HVL12" s="214"/>
      <c r="HVM12" s="214"/>
      <c r="HVN12" s="214"/>
      <c r="HVO12" s="214"/>
      <c r="HVP12" s="214"/>
      <c r="HVQ12" s="214"/>
      <c r="HVR12" s="214"/>
      <c r="HVS12" s="214"/>
      <c r="HVT12" s="214"/>
      <c r="HVU12" s="214"/>
      <c r="HVV12" s="214"/>
      <c r="HVW12" s="214"/>
      <c r="HVX12" s="214"/>
      <c r="HVY12" s="214"/>
      <c r="HVZ12" s="214"/>
      <c r="HWA12" s="214"/>
      <c r="HWB12" s="214"/>
      <c r="HWC12" s="214"/>
      <c r="HWD12" s="214"/>
      <c r="HWE12" s="214"/>
      <c r="HWF12" s="214"/>
      <c r="HWG12" s="214"/>
      <c r="HWH12" s="214"/>
      <c r="HWI12" s="214"/>
      <c r="HWJ12" s="214"/>
      <c r="HWK12" s="214"/>
      <c r="HWL12" s="214"/>
      <c r="HWM12" s="214"/>
      <c r="HWN12" s="214"/>
      <c r="HWO12" s="214"/>
      <c r="HWP12" s="214"/>
      <c r="HWQ12" s="214"/>
      <c r="HWR12" s="214"/>
      <c r="HWS12" s="214"/>
      <c r="HWT12" s="214"/>
      <c r="HWU12" s="214"/>
      <c r="HWV12" s="214"/>
      <c r="HWW12" s="214"/>
      <c r="HWX12" s="214"/>
      <c r="HWY12" s="214"/>
      <c r="HWZ12" s="214"/>
      <c r="HXA12" s="214"/>
      <c r="HXB12" s="214"/>
      <c r="HXC12" s="214"/>
      <c r="HXD12" s="214"/>
      <c r="HXE12" s="214"/>
      <c r="HXF12" s="214"/>
      <c r="HXG12" s="214"/>
      <c r="HXH12" s="214"/>
      <c r="HXI12" s="214"/>
      <c r="HXJ12" s="214"/>
      <c r="HXK12" s="214"/>
      <c r="HXL12" s="214"/>
      <c r="HXM12" s="214"/>
      <c r="HXN12" s="214"/>
      <c r="HXO12" s="214"/>
      <c r="HXP12" s="214"/>
      <c r="HXQ12" s="214"/>
      <c r="HXR12" s="214"/>
      <c r="HXS12" s="214"/>
      <c r="HXT12" s="214"/>
      <c r="HXU12" s="214"/>
      <c r="HXV12" s="214"/>
      <c r="HXW12" s="214"/>
      <c r="HXX12" s="214"/>
      <c r="HXY12" s="214"/>
      <c r="HXZ12" s="214"/>
      <c r="HYA12" s="214"/>
      <c r="HYB12" s="214"/>
      <c r="HYC12" s="214"/>
      <c r="HYD12" s="214"/>
      <c r="HYE12" s="214"/>
      <c r="HYF12" s="214"/>
      <c r="HYG12" s="214"/>
      <c r="HYH12" s="214"/>
      <c r="HYI12" s="214"/>
      <c r="HYJ12" s="214"/>
      <c r="HYK12" s="214"/>
      <c r="HYL12" s="214"/>
      <c r="HYM12" s="214"/>
      <c r="HYN12" s="214"/>
      <c r="HYO12" s="214"/>
      <c r="HYP12" s="214"/>
      <c r="HYQ12" s="214"/>
      <c r="HYR12" s="214"/>
      <c r="HYS12" s="214"/>
      <c r="HYT12" s="214"/>
      <c r="HYU12" s="214"/>
      <c r="HYV12" s="214"/>
      <c r="HYW12" s="214"/>
      <c r="HYX12" s="214"/>
      <c r="HYY12" s="214"/>
      <c r="HYZ12" s="214"/>
      <c r="HZA12" s="214"/>
      <c r="HZB12" s="214"/>
      <c r="HZC12" s="214"/>
      <c r="HZD12" s="214"/>
      <c r="HZE12" s="214"/>
      <c r="HZF12" s="214"/>
      <c r="HZG12" s="214"/>
      <c r="HZH12" s="214"/>
      <c r="HZI12" s="214"/>
      <c r="HZJ12" s="214"/>
      <c r="HZK12" s="214"/>
      <c r="HZL12" s="214"/>
      <c r="HZM12" s="214"/>
      <c r="HZN12" s="214"/>
      <c r="HZO12" s="214"/>
      <c r="HZP12" s="214"/>
      <c r="HZQ12" s="214"/>
      <c r="HZR12" s="214"/>
      <c r="HZS12" s="214"/>
      <c r="HZT12" s="214"/>
      <c r="HZU12" s="214"/>
      <c r="HZV12" s="214"/>
      <c r="HZW12" s="214"/>
      <c r="HZX12" s="214"/>
      <c r="HZY12" s="214"/>
      <c r="HZZ12" s="214"/>
      <c r="IAA12" s="214"/>
      <c r="IAB12" s="214"/>
      <c r="IAC12" s="214"/>
      <c r="IAD12" s="214"/>
      <c r="IAE12" s="214"/>
      <c r="IAF12" s="214"/>
      <c r="IAG12" s="214"/>
      <c r="IAH12" s="214"/>
      <c r="IAI12" s="214"/>
      <c r="IAJ12" s="214"/>
      <c r="IAK12" s="214"/>
      <c r="IAL12" s="214"/>
      <c r="IAM12" s="214"/>
      <c r="IAN12" s="214"/>
      <c r="IAO12" s="214"/>
      <c r="IAP12" s="214"/>
      <c r="IAQ12" s="214"/>
      <c r="IAR12" s="214"/>
      <c r="IAS12" s="214"/>
      <c r="IAT12" s="214"/>
      <c r="IAU12" s="214"/>
      <c r="IAV12" s="214"/>
      <c r="IAW12" s="214"/>
      <c r="IAX12" s="214"/>
      <c r="IAY12" s="214"/>
      <c r="IAZ12" s="214"/>
      <c r="IBA12" s="214"/>
      <c r="IBB12" s="214"/>
      <c r="IBC12" s="214"/>
      <c r="IBD12" s="214"/>
      <c r="IBE12" s="214"/>
      <c r="IBF12" s="214"/>
      <c r="IBG12" s="214"/>
      <c r="IBH12" s="214"/>
      <c r="IBI12" s="214"/>
      <c r="IBJ12" s="214"/>
      <c r="IBK12" s="214"/>
      <c r="IBL12" s="214"/>
      <c r="IBM12" s="214"/>
      <c r="IBN12" s="214"/>
      <c r="IBO12" s="214"/>
      <c r="IBP12" s="214"/>
      <c r="IBQ12" s="214"/>
      <c r="IBR12" s="214"/>
      <c r="IBS12" s="214"/>
      <c r="IBT12" s="214"/>
      <c r="IBU12" s="214"/>
      <c r="IBV12" s="214"/>
      <c r="IBW12" s="214"/>
      <c r="IBX12" s="214"/>
      <c r="IBY12" s="214"/>
      <c r="IBZ12" s="214"/>
      <c r="ICA12" s="214"/>
      <c r="ICB12" s="214"/>
      <c r="ICC12" s="214"/>
      <c r="ICD12" s="214"/>
      <c r="ICE12" s="214"/>
      <c r="ICF12" s="214"/>
      <c r="ICG12" s="214"/>
      <c r="ICH12" s="214"/>
      <c r="ICI12" s="214"/>
      <c r="ICJ12" s="214"/>
      <c r="ICK12" s="214"/>
      <c r="ICL12" s="214"/>
      <c r="ICM12" s="214"/>
      <c r="ICN12" s="214"/>
      <c r="ICO12" s="214"/>
      <c r="ICP12" s="214"/>
      <c r="ICQ12" s="214"/>
      <c r="ICR12" s="214"/>
      <c r="ICS12" s="214"/>
      <c r="ICT12" s="214"/>
      <c r="ICU12" s="214"/>
      <c r="ICV12" s="214"/>
      <c r="ICW12" s="214"/>
      <c r="ICX12" s="214"/>
      <c r="ICY12" s="214"/>
      <c r="ICZ12" s="214"/>
      <c r="IDA12" s="214"/>
      <c r="IDB12" s="214"/>
      <c r="IDC12" s="214"/>
      <c r="IDD12" s="214"/>
      <c r="IDE12" s="214"/>
      <c r="IDF12" s="214"/>
      <c r="IDG12" s="214"/>
      <c r="IDH12" s="214"/>
      <c r="IDI12" s="214"/>
      <c r="IDJ12" s="214"/>
      <c r="IDK12" s="214"/>
      <c r="IDL12" s="214"/>
      <c r="IDM12" s="214"/>
      <c r="IDN12" s="214"/>
      <c r="IDO12" s="214"/>
      <c r="IDP12" s="214"/>
      <c r="IDQ12" s="214"/>
      <c r="IDR12" s="214"/>
      <c r="IDS12" s="214"/>
      <c r="IDT12" s="214"/>
      <c r="IDU12" s="214"/>
      <c r="IDV12" s="214"/>
      <c r="IDW12" s="214"/>
      <c r="IDX12" s="214"/>
      <c r="IDY12" s="214"/>
      <c r="IDZ12" s="214"/>
      <c r="IEA12" s="214"/>
      <c r="IEB12" s="214"/>
      <c r="IEC12" s="214"/>
      <c r="IED12" s="214"/>
      <c r="IEE12" s="214"/>
      <c r="IEF12" s="214"/>
      <c r="IEG12" s="214"/>
      <c r="IEH12" s="214"/>
      <c r="IEI12" s="214"/>
      <c r="IEJ12" s="214"/>
      <c r="IEK12" s="214"/>
      <c r="IEL12" s="214"/>
      <c r="IEM12" s="214"/>
      <c r="IEN12" s="214"/>
      <c r="IEO12" s="214"/>
      <c r="IEP12" s="214"/>
      <c r="IEQ12" s="214"/>
      <c r="IER12" s="214"/>
      <c r="IES12" s="214"/>
      <c r="IET12" s="214"/>
      <c r="IEU12" s="214"/>
      <c r="IEV12" s="214"/>
      <c r="IEW12" s="214"/>
      <c r="IEX12" s="214"/>
      <c r="IEY12" s="214"/>
      <c r="IEZ12" s="214"/>
      <c r="IFA12" s="214"/>
      <c r="IFB12" s="214"/>
      <c r="IFC12" s="214"/>
      <c r="IFD12" s="214"/>
      <c r="IFE12" s="214"/>
      <c r="IFF12" s="214"/>
      <c r="IFG12" s="214"/>
      <c r="IFH12" s="214"/>
      <c r="IFI12" s="214"/>
      <c r="IFJ12" s="214"/>
      <c r="IFK12" s="214"/>
      <c r="IFL12" s="214"/>
      <c r="IFM12" s="214"/>
      <c r="IFN12" s="214"/>
      <c r="IFO12" s="214"/>
      <c r="IFP12" s="214"/>
      <c r="IFQ12" s="214"/>
      <c r="IFR12" s="214"/>
      <c r="IFS12" s="214"/>
      <c r="IFT12" s="214"/>
      <c r="IFU12" s="214"/>
      <c r="IFV12" s="214"/>
      <c r="IFW12" s="214"/>
      <c r="IFX12" s="214"/>
      <c r="IFY12" s="214"/>
      <c r="IFZ12" s="214"/>
      <c r="IGA12" s="214"/>
      <c r="IGB12" s="214"/>
      <c r="IGC12" s="214"/>
      <c r="IGD12" s="214"/>
      <c r="IGE12" s="214"/>
      <c r="IGF12" s="214"/>
      <c r="IGG12" s="214"/>
      <c r="IGH12" s="214"/>
      <c r="IGI12" s="214"/>
      <c r="IGJ12" s="214"/>
      <c r="IGK12" s="214"/>
      <c r="IGL12" s="214"/>
      <c r="IGM12" s="214"/>
      <c r="IGN12" s="214"/>
      <c r="IGO12" s="214"/>
      <c r="IGP12" s="214"/>
      <c r="IGQ12" s="214"/>
      <c r="IGR12" s="214"/>
      <c r="IGS12" s="214"/>
      <c r="IGT12" s="214"/>
      <c r="IGU12" s="214"/>
      <c r="IGV12" s="214"/>
      <c r="IGW12" s="214"/>
      <c r="IGX12" s="214"/>
      <c r="IGY12" s="214"/>
      <c r="IGZ12" s="214"/>
      <c r="IHA12" s="214"/>
      <c r="IHB12" s="214"/>
      <c r="IHC12" s="214"/>
      <c r="IHD12" s="214"/>
      <c r="IHE12" s="214"/>
      <c r="IHF12" s="214"/>
      <c r="IHG12" s="214"/>
      <c r="IHH12" s="214"/>
      <c r="IHI12" s="214"/>
      <c r="IHJ12" s="214"/>
      <c r="IHK12" s="214"/>
      <c r="IHL12" s="214"/>
      <c r="IHM12" s="214"/>
      <c r="IHN12" s="214"/>
      <c r="IHO12" s="214"/>
      <c r="IHP12" s="214"/>
      <c r="IHQ12" s="214"/>
      <c r="IHR12" s="214"/>
      <c r="IHS12" s="214"/>
      <c r="IHT12" s="214"/>
      <c r="IHU12" s="214"/>
      <c r="IHV12" s="214"/>
      <c r="IHW12" s="214"/>
      <c r="IHX12" s="214"/>
      <c r="IHY12" s="214"/>
      <c r="IHZ12" s="214"/>
      <c r="IIA12" s="214"/>
      <c r="IIB12" s="214"/>
      <c r="IIC12" s="214"/>
      <c r="IID12" s="214"/>
      <c r="IIE12" s="214"/>
      <c r="IIF12" s="214"/>
      <c r="IIG12" s="214"/>
      <c r="IIH12" s="214"/>
      <c r="III12" s="214"/>
      <c r="IIJ12" s="214"/>
      <c r="IIK12" s="214"/>
      <c r="IIL12" s="214"/>
      <c r="IIM12" s="214"/>
      <c r="IIN12" s="214"/>
      <c r="IIO12" s="214"/>
      <c r="IIP12" s="214"/>
      <c r="IIQ12" s="214"/>
      <c r="IIR12" s="214"/>
      <c r="IIS12" s="214"/>
      <c r="IIT12" s="214"/>
      <c r="IIU12" s="214"/>
      <c r="IIV12" s="214"/>
      <c r="IIW12" s="214"/>
      <c r="IIX12" s="214"/>
      <c r="IIY12" s="214"/>
      <c r="IIZ12" s="214"/>
      <c r="IJA12" s="214"/>
      <c r="IJB12" s="214"/>
      <c r="IJC12" s="214"/>
      <c r="IJD12" s="214"/>
      <c r="IJE12" s="214"/>
      <c r="IJF12" s="214"/>
      <c r="IJG12" s="214"/>
      <c r="IJH12" s="214"/>
      <c r="IJI12" s="214"/>
      <c r="IJJ12" s="214"/>
      <c r="IJK12" s="214"/>
      <c r="IJL12" s="214"/>
      <c r="IJM12" s="214"/>
      <c r="IJN12" s="214"/>
      <c r="IJO12" s="214"/>
      <c r="IJP12" s="214"/>
      <c r="IJQ12" s="214"/>
      <c r="IJR12" s="214"/>
      <c r="IJS12" s="214"/>
      <c r="IJT12" s="214"/>
      <c r="IJU12" s="214"/>
      <c r="IJV12" s="214"/>
      <c r="IJW12" s="214"/>
      <c r="IJX12" s="214"/>
      <c r="IJY12" s="214"/>
      <c r="IJZ12" s="214"/>
      <c r="IKA12" s="214"/>
      <c r="IKB12" s="214"/>
      <c r="IKC12" s="214"/>
      <c r="IKD12" s="214"/>
      <c r="IKE12" s="214"/>
      <c r="IKF12" s="214"/>
      <c r="IKG12" s="214"/>
      <c r="IKH12" s="214"/>
      <c r="IKI12" s="214"/>
      <c r="IKJ12" s="214"/>
      <c r="IKK12" s="214"/>
      <c r="IKL12" s="214"/>
      <c r="IKM12" s="214"/>
      <c r="IKN12" s="214"/>
      <c r="IKO12" s="214"/>
      <c r="IKP12" s="214"/>
      <c r="IKQ12" s="214"/>
      <c r="IKR12" s="214"/>
      <c r="IKS12" s="214"/>
      <c r="IKT12" s="214"/>
      <c r="IKU12" s="214"/>
      <c r="IKV12" s="214"/>
      <c r="IKW12" s="214"/>
      <c r="IKX12" s="214"/>
      <c r="IKY12" s="214"/>
      <c r="IKZ12" s="214"/>
      <c r="ILA12" s="214"/>
      <c r="ILB12" s="214"/>
      <c r="ILC12" s="214"/>
      <c r="ILD12" s="214"/>
      <c r="ILE12" s="214"/>
      <c r="ILF12" s="214"/>
      <c r="ILG12" s="214"/>
      <c r="ILH12" s="214"/>
      <c r="ILI12" s="214"/>
      <c r="ILJ12" s="214"/>
      <c r="ILK12" s="214"/>
      <c r="ILL12" s="214"/>
      <c r="ILM12" s="214"/>
      <c r="ILN12" s="214"/>
      <c r="ILO12" s="214"/>
      <c r="ILP12" s="214"/>
      <c r="ILQ12" s="214"/>
      <c r="ILR12" s="214"/>
      <c r="ILS12" s="214"/>
      <c r="ILT12" s="214"/>
      <c r="ILU12" s="214"/>
      <c r="ILV12" s="214"/>
      <c r="ILW12" s="214"/>
      <c r="ILX12" s="214"/>
      <c r="ILY12" s="214"/>
      <c r="ILZ12" s="214"/>
      <c r="IMA12" s="214"/>
      <c r="IMB12" s="214"/>
      <c r="IMC12" s="214"/>
      <c r="IMD12" s="214"/>
      <c r="IME12" s="214"/>
      <c r="IMF12" s="214"/>
      <c r="IMG12" s="214"/>
      <c r="IMH12" s="214"/>
      <c r="IMI12" s="214"/>
      <c r="IMJ12" s="214"/>
      <c r="IMK12" s="214"/>
      <c r="IML12" s="214"/>
      <c r="IMM12" s="214"/>
      <c r="IMN12" s="214"/>
      <c r="IMO12" s="214"/>
      <c r="IMP12" s="214"/>
      <c r="IMQ12" s="214"/>
      <c r="IMR12" s="214"/>
      <c r="IMS12" s="214"/>
      <c r="IMT12" s="214"/>
      <c r="IMU12" s="214"/>
      <c r="IMV12" s="214"/>
      <c r="IMW12" s="214"/>
      <c r="IMX12" s="214"/>
      <c r="IMY12" s="214"/>
      <c r="IMZ12" s="214"/>
      <c r="INA12" s="214"/>
      <c r="INB12" s="214"/>
      <c r="INC12" s="214"/>
      <c r="IND12" s="214"/>
      <c r="INE12" s="214"/>
      <c r="INF12" s="214"/>
      <c r="ING12" s="214"/>
      <c r="INH12" s="214"/>
      <c r="INI12" s="214"/>
      <c r="INJ12" s="214"/>
      <c r="INK12" s="214"/>
      <c r="INL12" s="214"/>
      <c r="INM12" s="214"/>
      <c r="INN12" s="214"/>
      <c r="INO12" s="214"/>
      <c r="INP12" s="214"/>
      <c r="INQ12" s="214"/>
      <c r="INR12" s="214"/>
      <c r="INS12" s="214"/>
      <c r="INT12" s="214"/>
      <c r="INU12" s="214"/>
      <c r="INV12" s="214"/>
      <c r="INW12" s="214"/>
      <c r="INX12" s="214"/>
      <c r="INY12" s="214"/>
      <c r="INZ12" s="214"/>
      <c r="IOA12" s="214"/>
      <c r="IOB12" s="214"/>
      <c r="IOC12" s="214"/>
      <c r="IOD12" s="214"/>
      <c r="IOE12" s="214"/>
      <c r="IOF12" s="214"/>
      <c r="IOG12" s="214"/>
      <c r="IOH12" s="214"/>
      <c r="IOI12" s="214"/>
      <c r="IOJ12" s="214"/>
      <c r="IOK12" s="214"/>
      <c r="IOL12" s="214"/>
      <c r="IOM12" s="214"/>
      <c r="ION12" s="214"/>
      <c r="IOO12" s="214"/>
      <c r="IOP12" s="214"/>
      <c r="IOQ12" s="214"/>
      <c r="IOR12" s="214"/>
      <c r="IOS12" s="214"/>
      <c r="IOT12" s="214"/>
      <c r="IOU12" s="214"/>
      <c r="IOV12" s="214"/>
      <c r="IOW12" s="214"/>
      <c r="IOX12" s="214"/>
      <c r="IOY12" s="214"/>
      <c r="IOZ12" s="214"/>
      <c r="IPA12" s="214"/>
      <c r="IPB12" s="214"/>
      <c r="IPC12" s="214"/>
      <c r="IPD12" s="214"/>
      <c r="IPE12" s="214"/>
      <c r="IPF12" s="214"/>
      <c r="IPG12" s="214"/>
      <c r="IPH12" s="214"/>
      <c r="IPI12" s="214"/>
      <c r="IPJ12" s="214"/>
      <c r="IPK12" s="214"/>
      <c r="IPL12" s="214"/>
      <c r="IPM12" s="214"/>
      <c r="IPN12" s="214"/>
      <c r="IPO12" s="214"/>
      <c r="IPP12" s="214"/>
      <c r="IPQ12" s="214"/>
      <c r="IPR12" s="214"/>
      <c r="IPS12" s="214"/>
      <c r="IPT12" s="214"/>
      <c r="IPU12" s="214"/>
      <c r="IPV12" s="214"/>
      <c r="IPW12" s="214"/>
      <c r="IPX12" s="214"/>
      <c r="IPY12" s="214"/>
      <c r="IPZ12" s="214"/>
      <c r="IQA12" s="214"/>
      <c r="IQB12" s="214"/>
      <c r="IQC12" s="214"/>
      <c r="IQD12" s="214"/>
      <c r="IQE12" s="214"/>
      <c r="IQF12" s="214"/>
      <c r="IQG12" s="214"/>
      <c r="IQH12" s="214"/>
      <c r="IQI12" s="214"/>
      <c r="IQJ12" s="214"/>
      <c r="IQK12" s="214"/>
      <c r="IQL12" s="214"/>
      <c r="IQM12" s="214"/>
      <c r="IQN12" s="214"/>
      <c r="IQO12" s="214"/>
      <c r="IQP12" s="214"/>
      <c r="IQQ12" s="214"/>
      <c r="IQR12" s="214"/>
      <c r="IQS12" s="214"/>
      <c r="IQT12" s="214"/>
      <c r="IQU12" s="214"/>
      <c r="IQV12" s="214"/>
      <c r="IQW12" s="214"/>
      <c r="IQX12" s="214"/>
      <c r="IQY12" s="214"/>
      <c r="IQZ12" s="214"/>
      <c r="IRA12" s="214"/>
      <c r="IRB12" s="214"/>
      <c r="IRC12" s="214"/>
      <c r="IRD12" s="214"/>
      <c r="IRE12" s="214"/>
      <c r="IRF12" s="214"/>
      <c r="IRG12" s="214"/>
      <c r="IRH12" s="214"/>
      <c r="IRI12" s="214"/>
      <c r="IRJ12" s="214"/>
      <c r="IRK12" s="214"/>
      <c r="IRL12" s="214"/>
      <c r="IRM12" s="214"/>
      <c r="IRN12" s="214"/>
      <c r="IRO12" s="214"/>
      <c r="IRP12" s="214"/>
      <c r="IRQ12" s="214"/>
      <c r="IRR12" s="214"/>
      <c r="IRS12" s="214"/>
      <c r="IRT12" s="214"/>
      <c r="IRU12" s="214"/>
      <c r="IRV12" s="214"/>
      <c r="IRW12" s="214"/>
      <c r="IRX12" s="214"/>
      <c r="IRY12" s="214"/>
      <c r="IRZ12" s="214"/>
      <c r="ISA12" s="214"/>
      <c r="ISB12" s="214"/>
      <c r="ISC12" s="214"/>
      <c r="ISD12" s="214"/>
      <c r="ISE12" s="214"/>
      <c r="ISF12" s="214"/>
      <c r="ISG12" s="214"/>
      <c r="ISH12" s="214"/>
      <c r="ISI12" s="214"/>
      <c r="ISJ12" s="214"/>
      <c r="ISK12" s="214"/>
      <c r="ISL12" s="214"/>
      <c r="ISM12" s="214"/>
      <c r="ISN12" s="214"/>
      <c r="ISO12" s="214"/>
      <c r="ISP12" s="214"/>
      <c r="ISQ12" s="214"/>
      <c r="ISR12" s="214"/>
      <c r="ISS12" s="214"/>
      <c r="IST12" s="214"/>
      <c r="ISU12" s="214"/>
      <c r="ISV12" s="214"/>
      <c r="ISW12" s="214"/>
      <c r="ISX12" s="214"/>
      <c r="ISY12" s="214"/>
      <c r="ISZ12" s="214"/>
      <c r="ITA12" s="214"/>
      <c r="ITB12" s="214"/>
      <c r="ITC12" s="214"/>
      <c r="ITD12" s="214"/>
      <c r="ITE12" s="214"/>
      <c r="ITF12" s="214"/>
      <c r="ITG12" s="214"/>
      <c r="ITH12" s="214"/>
      <c r="ITI12" s="214"/>
      <c r="ITJ12" s="214"/>
      <c r="ITK12" s="214"/>
      <c r="ITL12" s="214"/>
      <c r="ITM12" s="214"/>
      <c r="ITN12" s="214"/>
      <c r="ITO12" s="214"/>
      <c r="ITP12" s="214"/>
      <c r="ITQ12" s="214"/>
      <c r="ITR12" s="214"/>
      <c r="ITS12" s="214"/>
      <c r="ITT12" s="214"/>
      <c r="ITU12" s="214"/>
      <c r="ITV12" s="214"/>
      <c r="ITW12" s="214"/>
      <c r="ITX12" s="214"/>
      <c r="ITY12" s="214"/>
      <c r="ITZ12" s="214"/>
      <c r="IUA12" s="214"/>
      <c r="IUB12" s="214"/>
      <c r="IUC12" s="214"/>
      <c r="IUD12" s="214"/>
      <c r="IUE12" s="214"/>
      <c r="IUF12" s="214"/>
      <c r="IUG12" s="214"/>
      <c r="IUH12" s="214"/>
      <c r="IUI12" s="214"/>
      <c r="IUJ12" s="214"/>
      <c r="IUK12" s="214"/>
      <c r="IUL12" s="214"/>
      <c r="IUM12" s="214"/>
      <c r="IUN12" s="214"/>
      <c r="IUO12" s="214"/>
      <c r="IUP12" s="214"/>
      <c r="IUQ12" s="214"/>
      <c r="IUR12" s="214"/>
      <c r="IUS12" s="214"/>
      <c r="IUT12" s="214"/>
      <c r="IUU12" s="214"/>
      <c r="IUV12" s="214"/>
      <c r="IUW12" s="214"/>
      <c r="IUX12" s="214"/>
      <c r="IUY12" s="214"/>
      <c r="IUZ12" s="214"/>
      <c r="IVA12" s="214"/>
      <c r="IVB12" s="214"/>
      <c r="IVC12" s="214"/>
      <c r="IVD12" s="214"/>
      <c r="IVE12" s="214"/>
      <c r="IVF12" s="214"/>
      <c r="IVG12" s="214"/>
      <c r="IVH12" s="214"/>
      <c r="IVI12" s="214"/>
      <c r="IVJ12" s="214"/>
      <c r="IVK12" s="214"/>
      <c r="IVL12" s="214"/>
      <c r="IVM12" s="214"/>
      <c r="IVN12" s="214"/>
      <c r="IVO12" s="214"/>
      <c r="IVP12" s="214"/>
      <c r="IVQ12" s="214"/>
      <c r="IVR12" s="214"/>
      <c r="IVS12" s="214"/>
      <c r="IVT12" s="214"/>
      <c r="IVU12" s="214"/>
      <c r="IVV12" s="214"/>
      <c r="IVW12" s="214"/>
      <c r="IVX12" s="214"/>
      <c r="IVY12" s="214"/>
      <c r="IVZ12" s="214"/>
      <c r="IWA12" s="214"/>
      <c r="IWB12" s="214"/>
      <c r="IWC12" s="214"/>
      <c r="IWD12" s="214"/>
      <c r="IWE12" s="214"/>
      <c r="IWF12" s="214"/>
      <c r="IWG12" s="214"/>
      <c r="IWH12" s="214"/>
      <c r="IWI12" s="214"/>
      <c r="IWJ12" s="214"/>
      <c r="IWK12" s="214"/>
      <c r="IWL12" s="214"/>
      <c r="IWM12" s="214"/>
      <c r="IWN12" s="214"/>
      <c r="IWO12" s="214"/>
      <c r="IWP12" s="214"/>
      <c r="IWQ12" s="214"/>
      <c r="IWR12" s="214"/>
      <c r="IWS12" s="214"/>
      <c r="IWT12" s="214"/>
      <c r="IWU12" s="214"/>
      <c r="IWV12" s="214"/>
      <c r="IWW12" s="214"/>
      <c r="IWX12" s="214"/>
      <c r="IWY12" s="214"/>
      <c r="IWZ12" s="214"/>
      <c r="IXA12" s="214"/>
      <c r="IXB12" s="214"/>
      <c r="IXC12" s="214"/>
      <c r="IXD12" s="214"/>
      <c r="IXE12" s="214"/>
      <c r="IXF12" s="214"/>
      <c r="IXG12" s="214"/>
      <c r="IXH12" s="214"/>
      <c r="IXI12" s="214"/>
      <c r="IXJ12" s="214"/>
      <c r="IXK12" s="214"/>
      <c r="IXL12" s="214"/>
      <c r="IXM12" s="214"/>
      <c r="IXN12" s="214"/>
      <c r="IXO12" s="214"/>
      <c r="IXP12" s="214"/>
      <c r="IXQ12" s="214"/>
      <c r="IXR12" s="214"/>
      <c r="IXS12" s="214"/>
      <c r="IXT12" s="214"/>
      <c r="IXU12" s="214"/>
      <c r="IXV12" s="214"/>
      <c r="IXW12" s="214"/>
      <c r="IXX12" s="214"/>
      <c r="IXY12" s="214"/>
      <c r="IXZ12" s="214"/>
      <c r="IYA12" s="214"/>
      <c r="IYB12" s="214"/>
      <c r="IYC12" s="214"/>
      <c r="IYD12" s="214"/>
      <c r="IYE12" s="214"/>
      <c r="IYF12" s="214"/>
      <c r="IYG12" s="214"/>
      <c r="IYH12" s="214"/>
      <c r="IYI12" s="214"/>
      <c r="IYJ12" s="214"/>
      <c r="IYK12" s="214"/>
      <c r="IYL12" s="214"/>
      <c r="IYM12" s="214"/>
      <c r="IYN12" s="214"/>
      <c r="IYO12" s="214"/>
      <c r="IYP12" s="214"/>
      <c r="IYQ12" s="214"/>
      <c r="IYR12" s="214"/>
      <c r="IYS12" s="214"/>
      <c r="IYT12" s="214"/>
      <c r="IYU12" s="214"/>
      <c r="IYV12" s="214"/>
      <c r="IYW12" s="214"/>
      <c r="IYX12" s="214"/>
      <c r="IYY12" s="214"/>
      <c r="IYZ12" s="214"/>
      <c r="IZA12" s="214"/>
      <c r="IZB12" s="214"/>
      <c r="IZC12" s="214"/>
      <c r="IZD12" s="214"/>
      <c r="IZE12" s="214"/>
      <c r="IZF12" s="214"/>
      <c r="IZG12" s="214"/>
      <c r="IZH12" s="214"/>
      <c r="IZI12" s="214"/>
      <c r="IZJ12" s="214"/>
      <c r="IZK12" s="214"/>
      <c r="IZL12" s="214"/>
      <c r="IZM12" s="214"/>
      <c r="IZN12" s="214"/>
      <c r="IZO12" s="214"/>
      <c r="IZP12" s="214"/>
      <c r="IZQ12" s="214"/>
      <c r="IZR12" s="214"/>
      <c r="IZS12" s="214"/>
      <c r="IZT12" s="214"/>
      <c r="IZU12" s="214"/>
      <c r="IZV12" s="214"/>
      <c r="IZW12" s="214"/>
      <c r="IZX12" s="214"/>
      <c r="IZY12" s="214"/>
      <c r="IZZ12" s="214"/>
      <c r="JAA12" s="214"/>
      <c r="JAB12" s="214"/>
      <c r="JAC12" s="214"/>
      <c r="JAD12" s="214"/>
      <c r="JAE12" s="214"/>
      <c r="JAF12" s="214"/>
      <c r="JAG12" s="214"/>
      <c r="JAH12" s="214"/>
      <c r="JAI12" s="214"/>
      <c r="JAJ12" s="214"/>
      <c r="JAK12" s="214"/>
      <c r="JAL12" s="214"/>
      <c r="JAM12" s="214"/>
      <c r="JAN12" s="214"/>
      <c r="JAO12" s="214"/>
      <c r="JAP12" s="214"/>
      <c r="JAQ12" s="214"/>
      <c r="JAR12" s="214"/>
      <c r="JAS12" s="214"/>
      <c r="JAT12" s="214"/>
      <c r="JAU12" s="214"/>
      <c r="JAV12" s="214"/>
      <c r="JAW12" s="214"/>
      <c r="JAX12" s="214"/>
      <c r="JAY12" s="214"/>
      <c r="JAZ12" s="214"/>
      <c r="JBA12" s="214"/>
      <c r="JBB12" s="214"/>
      <c r="JBC12" s="214"/>
      <c r="JBD12" s="214"/>
      <c r="JBE12" s="214"/>
      <c r="JBF12" s="214"/>
      <c r="JBG12" s="214"/>
      <c r="JBH12" s="214"/>
      <c r="JBI12" s="214"/>
      <c r="JBJ12" s="214"/>
      <c r="JBK12" s="214"/>
      <c r="JBL12" s="214"/>
      <c r="JBM12" s="214"/>
      <c r="JBN12" s="214"/>
      <c r="JBO12" s="214"/>
      <c r="JBP12" s="214"/>
      <c r="JBQ12" s="214"/>
      <c r="JBR12" s="214"/>
      <c r="JBS12" s="214"/>
      <c r="JBT12" s="214"/>
      <c r="JBU12" s="214"/>
      <c r="JBV12" s="214"/>
      <c r="JBW12" s="214"/>
      <c r="JBX12" s="214"/>
      <c r="JBY12" s="214"/>
      <c r="JBZ12" s="214"/>
      <c r="JCA12" s="214"/>
      <c r="JCB12" s="214"/>
      <c r="JCC12" s="214"/>
      <c r="JCD12" s="214"/>
      <c r="JCE12" s="214"/>
      <c r="JCF12" s="214"/>
      <c r="JCG12" s="214"/>
      <c r="JCH12" s="214"/>
      <c r="JCI12" s="214"/>
      <c r="JCJ12" s="214"/>
      <c r="JCK12" s="214"/>
      <c r="JCL12" s="214"/>
      <c r="JCM12" s="214"/>
      <c r="JCN12" s="214"/>
      <c r="JCO12" s="214"/>
      <c r="JCP12" s="214"/>
      <c r="JCQ12" s="214"/>
      <c r="JCR12" s="214"/>
      <c r="JCS12" s="214"/>
      <c r="JCT12" s="214"/>
      <c r="JCU12" s="214"/>
      <c r="JCV12" s="214"/>
      <c r="JCW12" s="214"/>
      <c r="JCX12" s="214"/>
      <c r="JCY12" s="214"/>
      <c r="JCZ12" s="214"/>
      <c r="JDA12" s="214"/>
      <c r="JDB12" s="214"/>
      <c r="JDC12" s="214"/>
      <c r="JDD12" s="214"/>
      <c r="JDE12" s="214"/>
      <c r="JDF12" s="214"/>
      <c r="JDG12" s="214"/>
      <c r="JDH12" s="214"/>
      <c r="JDI12" s="214"/>
      <c r="JDJ12" s="214"/>
      <c r="JDK12" s="214"/>
      <c r="JDL12" s="214"/>
      <c r="JDM12" s="214"/>
      <c r="JDN12" s="214"/>
      <c r="JDO12" s="214"/>
      <c r="JDP12" s="214"/>
      <c r="JDQ12" s="214"/>
      <c r="JDR12" s="214"/>
      <c r="JDS12" s="214"/>
      <c r="JDT12" s="214"/>
      <c r="JDU12" s="214"/>
      <c r="JDV12" s="214"/>
      <c r="JDW12" s="214"/>
      <c r="JDX12" s="214"/>
      <c r="JDY12" s="214"/>
      <c r="JDZ12" s="214"/>
      <c r="JEA12" s="214"/>
      <c r="JEB12" s="214"/>
      <c r="JEC12" s="214"/>
      <c r="JED12" s="214"/>
      <c r="JEE12" s="214"/>
      <c r="JEF12" s="214"/>
      <c r="JEG12" s="214"/>
      <c r="JEH12" s="214"/>
      <c r="JEI12" s="214"/>
      <c r="JEJ12" s="214"/>
      <c r="JEK12" s="214"/>
      <c r="JEL12" s="214"/>
      <c r="JEM12" s="214"/>
      <c r="JEN12" s="214"/>
      <c r="JEO12" s="214"/>
      <c r="JEP12" s="214"/>
      <c r="JEQ12" s="214"/>
      <c r="JER12" s="214"/>
      <c r="JES12" s="214"/>
      <c r="JET12" s="214"/>
      <c r="JEU12" s="214"/>
      <c r="JEV12" s="214"/>
      <c r="JEW12" s="214"/>
      <c r="JEX12" s="214"/>
      <c r="JEY12" s="214"/>
      <c r="JEZ12" s="214"/>
      <c r="JFA12" s="214"/>
      <c r="JFB12" s="214"/>
      <c r="JFC12" s="214"/>
      <c r="JFD12" s="214"/>
      <c r="JFE12" s="214"/>
      <c r="JFF12" s="214"/>
      <c r="JFG12" s="214"/>
      <c r="JFH12" s="214"/>
      <c r="JFI12" s="214"/>
      <c r="JFJ12" s="214"/>
      <c r="JFK12" s="214"/>
      <c r="JFL12" s="214"/>
      <c r="JFM12" s="214"/>
      <c r="JFN12" s="214"/>
      <c r="JFO12" s="214"/>
      <c r="JFP12" s="214"/>
      <c r="JFQ12" s="214"/>
      <c r="JFR12" s="214"/>
      <c r="JFS12" s="214"/>
      <c r="JFT12" s="214"/>
      <c r="JFU12" s="214"/>
      <c r="JFV12" s="214"/>
      <c r="JFW12" s="214"/>
      <c r="JFX12" s="214"/>
      <c r="JFY12" s="214"/>
      <c r="JFZ12" s="214"/>
      <c r="JGA12" s="214"/>
      <c r="JGB12" s="214"/>
      <c r="JGC12" s="214"/>
      <c r="JGD12" s="214"/>
      <c r="JGE12" s="214"/>
      <c r="JGF12" s="214"/>
      <c r="JGG12" s="214"/>
      <c r="JGH12" s="214"/>
      <c r="JGI12" s="214"/>
      <c r="JGJ12" s="214"/>
      <c r="JGK12" s="214"/>
      <c r="JGL12" s="214"/>
      <c r="JGM12" s="214"/>
      <c r="JGN12" s="214"/>
      <c r="JGO12" s="214"/>
      <c r="JGP12" s="214"/>
      <c r="JGQ12" s="214"/>
      <c r="JGR12" s="214"/>
      <c r="JGS12" s="214"/>
      <c r="JGT12" s="214"/>
      <c r="JGU12" s="214"/>
      <c r="JGV12" s="214"/>
      <c r="JGW12" s="214"/>
      <c r="JGX12" s="214"/>
      <c r="JGY12" s="214"/>
      <c r="JGZ12" s="214"/>
      <c r="JHA12" s="214"/>
      <c r="JHB12" s="214"/>
      <c r="JHC12" s="214"/>
      <c r="JHD12" s="214"/>
      <c r="JHE12" s="214"/>
      <c r="JHF12" s="214"/>
      <c r="JHG12" s="214"/>
      <c r="JHH12" s="214"/>
      <c r="JHI12" s="214"/>
      <c r="JHJ12" s="214"/>
      <c r="JHK12" s="214"/>
      <c r="JHL12" s="214"/>
      <c r="JHM12" s="214"/>
      <c r="JHN12" s="214"/>
      <c r="JHO12" s="214"/>
      <c r="JHP12" s="214"/>
      <c r="JHQ12" s="214"/>
      <c r="JHR12" s="214"/>
      <c r="JHS12" s="214"/>
      <c r="JHT12" s="214"/>
      <c r="JHU12" s="214"/>
      <c r="JHV12" s="214"/>
      <c r="JHW12" s="214"/>
      <c r="JHX12" s="214"/>
      <c r="JHY12" s="214"/>
      <c r="JHZ12" s="214"/>
      <c r="JIA12" s="214"/>
      <c r="JIB12" s="214"/>
      <c r="JIC12" s="214"/>
      <c r="JID12" s="214"/>
      <c r="JIE12" s="214"/>
      <c r="JIF12" s="214"/>
      <c r="JIG12" s="214"/>
      <c r="JIH12" s="214"/>
      <c r="JII12" s="214"/>
      <c r="JIJ12" s="214"/>
      <c r="JIK12" s="214"/>
      <c r="JIL12" s="214"/>
      <c r="JIM12" s="214"/>
      <c r="JIN12" s="214"/>
      <c r="JIO12" s="214"/>
      <c r="JIP12" s="214"/>
      <c r="JIQ12" s="214"/>
      <c r="JIR12" s="214"/>
      <c r="JIS12" s="214"/>
      <c r="JIT12" s="214"/>
      <c r="JIU12" s="214"/>
      <c r="JIV12" s="214"/>
      <c r="JIW12" s="214"/>
      <c r="JIX12" s="214"/>
      <c r="JIY12" s="214"/>
      <c r="JIZ12" s="214"/>
      <c r="JJA12" s="214"/>
      <c r="JJB12" s="214"/>
      <c r="JJC12" s="214"/>
      <c r="JJD12" s="214"/>
      <c r="JJE12" s="214"/>
      <c r="JJF12" s="214"/>
      <c r="JJG12" s="214"/>
      <c r="JJH12" s="214"/>
      <c r="JJI12" s="214"/>
      <c r="JJJ12" s="214"/>
      <c r="JJK12" s="214"/>
      <c r="JJL12" s="214"/>
      <c r="JJM12" s="214"/>
      <c r="JJN12" s="214"/>
      <c r="JJO12" s="214"/>
      <c r="JJP12" s="214"/>
      <c r="JJQ12" s="214"/>
      <c r="JJR12" s="214"/>
      <c r="JJS12" s="214"/>
      <c r="JJT12" s="214"/>
      <c r="JJU12" s="214"/>
      <c r="JJV12" s="214"/>
      <c r="JJW12" s="214"/>
      <c r="JJX12" s="214"/>
      <c r="JJY12" s="214"/>
      <c r="JJZ12" s="214"/>
      <c r="JKA12" s="214"/>
      <c r="JKB12" s="214"/>
      <c r="JKC12" s="214"/>
      <c r="JKD12" s="214"/>
      <c r="JKE12" s="214"/>
      <c r="JKF12" s="214"/>
      <c r="JKG12" s="214"/>
      <c r="JKH12" s="214"/>
      <c r="JKI12" s="214"/>
      <c r="JKJ12" s="214"/>
      <c r="JKK12" s="214"/>
      <c r="JKL12" s="214"/>
      <c r="JKM12" s="214"/>
      <c r="JKN12" s="214"/>
      <c r="JKO12" s="214"/>
      <c r="JKP12" s="214"/>
      <c r="JKQ12" s="214"/>
      <c r="JKR12" s="214"/>
      <c r="JKS12" s="214"/>
      <c r="JKT12" s="214"/>
      <c r="JKU12" s="214"/>
      <c r="JKV12" s="214"/>
      <c r="JKW12" s="214"/>
      <c r="JKX12" s="214"/>
      <c r="JKY12" s="214"/>
      <c r="JKZ12" s="214"/>
      <c r="JLA12" s="214"/>
      <c r="JLB12" s="214"/>
      <c r="JLC12" s="214"/>
      <c r="JLD12" s="214"/>
      <c r="JLE12" s="214"/>
      <c r="JLF12" s="214"/>
      <c r="JLG12" s="214"/>
      <c r="JLH12" s="214"/>
      <c r="JLI12" s="214"/>
      <c r="JLJ12" s="214"/>
      <c r="JLK12" s="214"/>
      <c r="JLL12" s="214"/>
      <c r="JLM12" s="214"/>
      <c r="JLN12" s="214"/>
      <c r="JLO12" s="214"/>
      <c r="JLP12" s="214"/>
      <c r="JLQ12" s="214"/>
      <c r="JLR12" s="214"/>
      <c r="JLS12" s="214"/>
      <c r="JLT12" s="214"/>
      <c r="JLU12" s="214"/>
      <c r="JLV12" s="214"/>
      <c r="JLW12" s="214"/>
      <c r="JLX12" s="214"/>
      <c r="JLY12" s="214"/>
      <c r="JLZ12" s="214"/>
      <c r="JMA12" s="214"/>
      <c r="JMB12" s="214"/>
      <c r="JMC12" s="214"/>
      <c r="JMD12" s="214"/>
      <c r="JME12" s="214"/>
      <c r="JMF12" s="214"/>
      <c r="JMG12" s="214"/>
      <c r="JMH12" s="214"/>
      <c r="JMI12" s="214"/>
      <c r="JMJ12" s="214"/>
      <c r="JMK12" s="214"/>
      <c r="JML12" s="214"/>
      <c r="JMM12" s="214"/>
      <c r="JMN12" s="214"/>
      <c r="JMO12" s="214"/>
      <c r="JMP12" s="214"/>
      <c r="JMQ12" s="214"/>
      <c r="JMR12" s="214"/>
      <c r="JMS12" s="214"/>
      <c r="JMT12" s="214"/>
      <c r="JMU12" s="214"/>
      <c r="JMV12" s="214"/>
      <c r="JMW12" s="214"/>
      <c r="JMX12" s="214"/>
      <c r="JMY12" s="214"/>
      <c r="JMZ12" s="214"/>
      <c r="JNA12" s="214"/>
      <c r="JNB12" s="214"/>
      <c r="JNC12" s="214"/>
      <c r="JND12" s="214"/>
      <c r="JNE12" s="214"/>
      <c r="JNF12" s="214"/>
      <c r="JNG12" s="214"/>
      <c r="JNH12" s="214"/>
      <c r="JNI12" s="214"/>
      <c r="JNJ12" s="214"/>
      <c r="JNK12" s="214"/>
      <c r="JNL12" s="214"/>
      <c r="JNM12" s="214"/>
      <c r="JNN12" s="214"/>
      <c r="JNO12" s="214"/>
      <c r="JNP12" s="214"/>
      <c r="JNQ12" s="214"/>
      <c r="JNR12" s="214"/>
      <c r="JNS12" s="214"/>
      <c r="JNT12" s="214"/>
      <c r="JNU12" s="214"/>
      <c r="JNV12" s="214"/>
      <c r="JNW12" s="214"/>
      <c r="JNX12" s="214"/>
      <c r="JNY12" s="214"/>
      <c r="JNZ12" s="214"/>
      <c r="JOA12" s="214"/>
      <c r="JOB12" s="214"/>
      <c r="JOC12" s="214"/>
      <c r="JOD12" s="214"/>
      <c r="JOE12" s="214"/>
      <c r="JOF12" s="214"/>
      <c r="JOG12" s="214"/>
      <c r="JOH12" s="214"/>
      <c r="JOI12" s="214"/>
      <c r="JOJ12" s="214"/>
      <c r="JOK12" s="214"/>
      <c r="JOL12" s="214"/>
      <c r="JOM12" s="214"/>
      <c r="JON12" s="214"/>
      <c r="JOO12" s="214"/>
      <c r="JOP12" s="214"/>
      <c r="JOQ12" s="214"/>
      <c r="JOR12" s="214"/>
      <c r="JOS12" s="214"/>
      <c r="JOT12" s="214"/>
      <c r="JOU12" s="214"/>
      <c r="JOV12" s="214"/>
      <c r="JOW12" s="214"/>
      <c r="JOX12" s="214"/>
      <c r="JOY12" s="214"/>
      <c r="JOZ12" s="214"/>
      <c r="JPA12" s="214"/>
      <c r="JPB12" s="214"/>
      <c r="JPC12" s="214"/>
      <c r="JPD12" s="214"/>
      <c r="JPE12" s="214"/>
      <c r="JPF12" s="214"/>
      <c r="JPG12" s="214"/>
      <c r="JPH12" s="214"/>
      <c r="JPI12" s="214"/>
      <c r="JPJ12" s="214"/>
      <c r="JPK12" s="214"/>
      <c r="JPL12" s="214"/>
      <c r="JPM12" s="214"/>
      <c r="JPN12" s="214"/>
      <c r="JPO12" s="214"/>
      <c r="JPP12" s="214"/>
      <c r="JPQ12" s="214"/>
      <c r="JPR12" s="214"/>
      <c r="JPS12" s="214"/>
      <c r="JPT12" s="214"/>
      <c r="JPU12" s="214"/>
      <c r="JPV12" s="214"/>
      <c r="JPW12" s="214"/>
      <c r="JPX12" s="214"/>
      <c r="JPY12" s="214"/>
      <c r="JPZ12" s="214"/>
      <c r="JQA12" s="214"/>
      <c r="JQB12" s="214"/>
      <c r="JQC12" s="214"/>
      <c r="JQD12" s="214"/>
      <c r="JQE12" s="214"/>
      <c r="JQF12" s="214"/>
      <c r="JQG12" s="214"/>
      <c r="JQH12" s="214"/>
      <c r="JQI12" s="214"/>
      <c r="JQJ12" s="214"/>
      <c r="JQK12" s="214"/>
      <c r="JQL12" s="214"/>
      <c r="JQM12" s="214"/>
      <c r="JQN12" s="214"/>
      <c r="JQO12" s="214"/>
      <c r="JQP12" s="214"/>
      <c r="JQQ12" s="214"/>
      <c r="JQR12" s="214"/>
      <c r="JQS12" s="214"/>
      <c r="JQT12" s="214"/>
      <c r="JQU12" s="214"/>
      <c r="JQV12" s="214"/>
      <c r="JQW12" s="214"/>
      <c r="JQX12" s="214"/>
      <c r="JQY12" s="214"/>
      <c r="JQZ12" s="214"/>
      <c r="JRA12" s="214"/>
      <c r="JRB12" s="214"/>
      <c r="JRC12" s="214"/>
      <c r="JRD12" s="214"/>
      <c r="JRE12" s="214"/>
      <c r="JRF12" s="214"/>
      <c r="JRG12" s="214"/>
      <c r="JRH12" s="214"/>
      <c r="JRI12" s="214"/>
      <c r="JRJ12" s="214"/>
      <c r="JRK12" s="214"/>
      <c r="JRL12" s="214"/>
      <c r="JRM12" s="214"/>
      <c r="JRN12" s="214"/>
      <c r="JRO12" s="214"/>
      <c r="JRP12" s="214"/>
      <c r="JRQ12" s="214"/>
      <c r="JRR12" s="214"/>
      <c r="JRS12" s="214"/>
      <c r="JRT12" s="214"/>
      <c r="JRU12" s="214"/>
      <c r="JRV12" s="214"/>
      <c r="JRW12" s="214"/>
      <c r="JRX12" s="214"/>
      <c r="JRY12" s="214"/>
      <c r="JRZ12" s="214"/>
      <c r="JSA12" s="214"/>
      <c r="JSB12" s="214"/>
      <c r="JSC12" s="214"/>
      <c r="JSD12" s="214"/>
      <c r="JSE12" s="214"/>
      <c r="JSF12" s="214"/>
      <c r="JSG12" s="214"/>
      <c r="JSH12" s="214"/>
      <c r="JSI12" s="214"/>
      <c r="JSJ12" s="214"/>
      <c r="JSK12" s="214"/>
      <c r="JSL12" s="214"/>
      <c r="JSM12" s="214"/>
      <c r="JSN12" s="214"/>
      <c r="JSO12" s="214"/>
      <c r="JSP12" s="214"/>
      <c r="JSQ12" s="214"/>
      <c r="JSR12" s="214"/>
      <c r="JSS12" s="214"/>
      <c r="JST12" s="214"/>
      <c r="JSU12" s="214"/>
      <c r="JSV12" s="214"/>
      <c r="JSW12" s="214"/>
      <c r="JSX12" s="214"/>
      <c r="JSY12" s="214"/>
      <c r="JSZ12" s="214"/>
      <c r="JTA12" s="214"/>
      <c r="JTB12" s="214"/>
      <c r="JTC12" s="214"/>
      <c r="JTD12" s="214"/>
      <c r="JTE12" s="214"/>
      <c r="JTF12" s="214"/>
      <c r="JTG12" s="214"/>
      <c r="JTH12" s="214"/>
      <c r="JTI12" s="214"/>
      <c r="JTJ12" s="214"/>
      <c r="JTK12" s="214"/>
      <c r="JTL12" s="214"/>
      <c r="JTM12" s="214"/>
      <c r="JTN12" s="214"/>
      <c r="JTO12" s="214"/>
      <c r="JTP12" s="214"/>
      <c r="JTQ12" s="214"/>
      <c r="JTR12" s="214"/>
      <c r="JTS12" s="214"/>
      <c r="JTT12" s="214"/>
      <c r="JTU12" s="214"/>
      <c r="JTV12" s="214"/>
      <c r="JTW12" s="214"/>
      <c r="JTX12" s="214"/>
      <c r="JTY12" s="214"/>
      <c r="JTZ12" s="214"/>
      <c r="JUA12" s="214"/>
      <c r="JUB12" s="214"/>
      <c r="JUC12" s="214"/>
      <c r="JUD12" s="214"/>
      <c r="JUE12" s="214"/>
      <c r="JUF12" s="214"/>
      <c r="JUG12" s="214"/>
      <c r="JUH12" s="214"/>
      <c r="JUI12" s="214"/>
      <c r="JUJ12" s="214"/>
      <c r="JUK12" s="214"/>
      <c r="JUL12" s="214"/>
      <c r="JUM12" s="214"/>
      <c r="JUN12" s="214"/>
      <c r="JUO12" s="214"/>
      <c r="JUP12" s="214"/>
      <c r="JUQ12" s="214"/>
      <c r="JUR12" s="214"/>
      <c r="JUS12" s="214"/>
      <c r="JUT12" s="214"/>
      <c r="JUU12" s="214"/>
      <c r="JUV12" s="214"/>
      <c r="JUW12" s="214"/>
      <c r="JUX12" s="214"/>
      <c r="JUY12" s="214"/>
      <c r="JUZ12" s="214"/>
      <c r="JVA12" s="214"/>
      <c r="JVB12" s="214"/>
      <c r="JVC12" s="214"/>
      <c r="JVD12" s="214"/>
      <c r="JVE12" s="214"/>
      <c r="JVF12" s="214"/>
      <c r="JVG12" s="214"/>
      <c r="JVH12" s="214"/>
      <c r="JVI12" s="214"/>
      <c r="JVJ12" s="214"/>
      <c r="JVK12" s="214"/>
      <c r="JVL12" s="214"/>
      <c r="JVM12" s="214"/>
      <c r="JVN12" s="214"/>
      <c r="JVO12" s="214"/>
      <c r="JVP12" s="214"/>
      <c r="JVQ12" s="214"/>
      <c r="JVR12" s="214"/>
      <c r="JVS12" s="214"/>
      <c r="JVT12" s="214"/>
      <c r="JVU12" s="214"/>
      <c r="JVV12" s="214"/>
      <c r="JVW12" s="214"/>
      <c r="JVX12" s="214"/>
      <c r="JVY12" s="214"/>
      <c r="JVZ12" s="214"/>
      <c r="JWA12" s="214"/>
      <c r="JWB12" s="214"/>
      <c r="JWC12" s="214"/>
      <c r="JWD12" s="214"/>
      <c r="JWE12" s="214"/>
      <c r="JWF12" s="214"/>
      <c r="JWG12" s="214"/>
      <c r="JWH12" s="214"/>
      <c r="JWI12" s="214"/>
      <c r="JWJ12" s="214"/>
      <c r="JWK12" s="214"/>
      <c r="JWL12" s="214"/>
      <c r="JWM12" s="214"/>
      <c r="JWN12" s="214"/>
      <c r="JWO12" s="214"/>
      <c r="JWP12" s="214"/>
      <c r="JWQ12" s="214"/>
      <c r="JWR12" s="214"/>
      <c r="JWS12" s="214"/>
      <c r="JWT12" s="214"/>
      <c r="JWU12" s="214"/>
      <c r="JWV12" s="214"/>
      <c r="JWW12" s="214"/>
      <c r="JWX12" s="214"/>
      <c r="JWY12" s="214"/>
      <c r="JWZ12" s="214"/>
      <c r="JXA12" s="214"/>
      <c r="JXB12" s="214"/>
      <c r="JXC12" s="214"/>
      <c r="JXD12" s="214"/>
      <c r="JXE12" s="214"/>
      <c r="JXF12" s="214"/>
      <c r="JXG12" s="214"/>
      <c r="JXH12" s="214"/>
      <c r="JXI12" s="214"/>
      <c r="JXJ12" s="214"/>
      <c r="JXK12" s="214"/>
      <c r="JXL12" s="214"/>
      <c r="JXM12" s="214"/>
      <c r="JXN12" s="214"/>
      <c r="JXO12" s="214"/>
      <c r="JXP12" s="214"/>
      <c r="JXQ12" s="214"/>
      <c r="JXR12" s="214"/>
      <c r="JXS12" s="214"/>
      <c r="JXT12" s="214"/>
      <c r="JXU12" s="214"/>
      <c r="JXV12" s="214"/>
      <c r="JXW12" s="214"/>
      <c r="JXX12" s="214"/>
      <c r="JXY12" s="214"/>
      <c r="JXZ12" s="214"/>
      <c r="JYA12" s="214"/>
      <c r="JYB12" s="214"/>
      <c r="JYC12" s="214"/>
      <c r="JYD12" s="214"/>
      <c r="JYE12" s="214"/>
      <c r="JYF12" s="214"/>
      <c r="JYG12" s="214"/>
      <c r="JYH12" s="214"/>
      <c r="JYI12" s="214"/>
      <c r="JYJ12" s="214"/>
      <c r="JYK12" s="214"/>
      <c r="JYL12" s="214"/>
      <c r="JYM12" s="214"/>
      <c r="JYN12" s="214"/>
      <c r="JYO12" s="214"/>
      <c r="JYP12" s="214"/>
      <c r="JYQ12" s="214"/>
      <c r="JYR12" s="214"/>
      <c r="JYS12" s="214"/>
      <c r="JYT12" s="214"/>
      <c r="JYU12" s="214"/>
      <c r="JYV12" s="214"/>
      <c r="JYW12" s="214"/>
      <c r="JYX12" s="214"/>
      <c r="JYY12" s="214"/>
      <c r="JYZ12" s="214"/>
      <c r="JZA12" s="214"/>
      <c r="JZB12" s="214"/>
      <c r="JZC12" s="214"/>
      <c r="JZD12" s="214"/>
      <c r="JZE12" s="214"/>
      <c r="JZF12" s="214"/>
      <c r="JZG12" s="214"/>
      <c r="JZH12" s="214"/>
      <c r="JZI12" s="214"/>
      <c r="JZJ12" s="214"/>
      <c r="JZK12" s="214"/>
      <c r="JZL12" s="214"/>
      <c r="JZM12" s="214"/>
      <c r="JZN12" s="214"/>
      <c r="JZO12" s="214"/>
      <c r="JZP12" s="214"/>
      <c r="JZQ12" s="214"/>
      <c r="JZR12" s="214"/>
      <c r="JZS12" s="214"/>
      <c r="JZT12" s="214"/>
      <c r="JZU12" s="214"/>
      <c r="JZV12" s="214"/>
      <c r="JZW12" s="214"/>
      <c r="JZX12" s="214"/>
      <c r="JZY12" s="214"/>
      <c r="JZZ12" s="214"/>
      <c r="KAA12" s="214"/>
      <c r="KAB12" s="214"/>
      <c r="KAC12" s="214"/>
      <c r="KAD12" s="214"/>
      <c r="KAE12" s="214"/>
      <c r="KAF12" s="214"/>
      <c r="KAG12" s="214"/>
      <c r="KAH12" s="214"/>
      <c r="KAI12" s="214"/>
      <c r="KAJ12" s="214"/>
      <c r="KAK12" s="214"/>
      <c r="KAL12" s="214"/>
      <c r="KAM12" s="214"/>
      <c r="KAN12" s="214"/>
      <c r="KAO12" s="214"/>
      <c r="KAP12" s="214"/>
      <c r="KAQ12" s="214"/>
      <c r="KAR12" s="214"/>
      <c r="KAS12" s="214"/>
      <c r="KAT12" s="214"/>
      <c r="KAU12" s="214"/>
      <c r="KAV12" s="214"/>
      <c r="KAW12" s="214"/>
      <c r="KAX12" s="214"/>
      <c r="KAY12" s="214"/>
      <c r="KAZ12" s="214"/>
      <c r="KBA12" s="214"/>
      <c r="KBB12" s="214"/>
      <c r="KBC12" s="214"/>
      <c r="KBD12" s="214"/>
      <c r="KBE12" s="214"/>
      <c r="KBF12" s="214"/>
      <c r="KBG12" s="214"/>
      <c r="KBH12" s="214"/>
      <c r="KBI12" s="214"/>
      <c r="KBJ12" s="214"/>
      <c r="KBK12" s="214"/>
      <c r="KBL12" s="214"/>
      <c r="KBM12" s="214"/>
      <c r="KBN12" s="214"/>
      <c r="KBO12" s="214"/>
      <c r="KBP12" s="214"/>
      <c r="KBQ12" s="214"/>
      <c r="KBR12" s="214"/>
      <c r="KBS12" s="214"/>
      <c r="KBT12" s="214"/>
      <c r="KBU12" s="214"/>
      <c r="KBV12" s="214"/>
      <c r="KBW12" s="214"/>
      <c r="KBX12" s="214"/>
      <c r="KBY12" s="214"/>
      <c r="KBZ12" s="214"/>
      <c r="KCA12" s="214"/>
      <c r="KCB12" s="214"/>
      <c r="KCC12" s="214"/>
      <c r="KCD12" s="214"/>
      <c r="KCE12" s="214"/>
      <c r="KCF12" s="214"/>
      <c r="KCG12" s="214"/>
      <c r="KCH12" s="214"/>
      <c r="KCI12" s="214"/>
      <c r="KCJ12" s="214"/>
      <c r="KCK12" s="214"/>
      <c r="KCL12" s="214"/>
      <c r="KCM12" s="214"/>
      <c r="KCN12" s="214"/>
      <c r="KCO12" s="214"/>
      <c r="KCP12" s="214"/>
      <c r="KCQ12" s="214"/>
      <c r="KCR12" s="214"/>
      <c r="KCS12" s="214"/>
      <c r="KCT12" s="214"/>
      <c r="KCU12" s="214"/>
      <c r="KCV12" s="214"/>
      <c r="KCW12" s="214"/>
      <c r="KCX12" s="214"/>
      <c r="KCY12" s="214"/>
      <c r="KCZ12" s="214"/>
      <c r="KDA12" s="214"/>
      <c r="KDB12" s="214"/>
      <c r="KDC12" s="214"/>
      <c r="KDD12" s="214"/>
      <c r="KDE12" s="214"/>
      <c r="KDF12" s="214"/>
      <c r="KDG12" s="214"/>
      <c r="KDH12" s="214"/>
      <c r="KDI12" s="214"/>
      <c r="KDJ12" s="214"/>
      <c r="KDK12" s="214"/>
      <c r="KDL12" s="214"/>
      <c r="KDM12" s="214"/>
      <c r="KDN12" s="214"/>
      <c r="KDO12" s="214"/>
      <c r="KDP12" s="214"/>
      <c r="KDQ12" s="214"/>
      <c r="KDR12" s="214"/>
      <c r="KDS12" s="214"/>
      <c r="KDT12" s="214"/>
      <c r="KDU12" s="214"/>
      <c r="KDV12" s="214"/>
      <c r="KDW12" s="214"/>
      <c r="KDX12" s="214"/>
      <c r="KDY12" s="214"/>
      <c r="KDZ12" s="214"/>
      <c r="KEA12" s="214"/>
      <c r="KEB12" s="214"/>
      <c r="KEC12" s="214"/>
      <c r="KED12" s="214"/>
      <c r="KEE12" s="214"/>
      <c r="KEF12" s="214"/>
      <c r="KEG12" s="214"/>
      <c r="KEH12" s="214"/>
      <c r="KEI12" s="214"/>
      <c r="KEJ12" s="214"/>
      <c r="KEK12" s="214"/>
      <c r="KEL12" s="214"/>
      <c r="KEM12" s="214"/>
      <c r="KEN12" s="214"/>
      <c r="KEO12" s="214"/>
      <c r="KEP12" s="214"/>
      <c r="KEQ12" s="214"/>
      <c r="KER12" s="214"/>
      <c r="KES12" s="214"/>
      <c r="KET12" s="214"/>
      <c r="KEU12" s="214"/>
      <c r="KEV12" s="214"/>
      <c r="KEW12" s="214"/>
      <c r="KEX12" s="214"/>
      <c r="KEY12" s="214"/>
      <c r="KEZ12" s="214"/>
      <c r="KFA12" s="214"/>
      <c r="KFB12" s="214"/>
      <c r="KFC12" s="214"/>
      <c r="KFD12" s="214"/>
      <c r="KFE12" s="214"/>
      <c r="KFF12" s="214"/>
      <c r="KFG12" s="214"/>
      <c r="KFH12" s="214"/>
      <c r="KFI12" s="214"/>
      <c r="KFJ12" s="214"/>
      <c r="KFK12" s="214"/>
      <c r="KFL12" s="214"/>
      <c r="KFM12" s="214"/>
      <c r="KFN12" s="214"/>
      <c r="KFO12" s="214"/>
      <c r="KFP12" s="214"/>
      <c r="KFQ12" s="214"/>
      <c r="KFR12" s="214"/>
      <c r="KFS12" s="214"/>
      <c r="KFT12" s="214"/>
      <c r="KFU12" s="214"/>
      <c r="KFV12" s="214"/>
      <c r="KFW12" s="214"/>
      <c r="KFX12" s="214"/>
      <c r="KFY12" s="214"/>
      <c r="KFZ12" s="214"/>
      <c r="KGA12" s="214"/>
      <c r="KGB12" s="214"/>
      <c r="KGC12" s="214"/>
      <c r="KGD12" s="214"/>
      <c r="KGE12" s="214"/>
      <c r="KGF12" s="214"/>
      <c r="KGG12" s="214"/>
      <c r="KGH12" s="214"/>
      <c r="KGI12" s="214"/>
      <c r="KGJ12" s="214"/>
      <c r="KGK12" s="214"/>
      <c r="KGL12" s="214"/>
      <c r="KGM12" s="214"/>
      <c r="KGN12" s="214"/>
      <c r="KGO12" s="214"/>
      <c r="KGP12" s="214"/>
      <c r="KGQ12" s="214"/>
      <c r="KGR12" s="214"/>
      <c r="KGS12" s="214"/>
      <c r="KGT12" s="214"/>
      <c r="KGU12" s="214"/>
      <c r="KGV12" s="214"/>
      <c r="KGW12" s="214"/>
      <c r="KGX12" s="214"/>
      <c r="KGY12" s="214"/>
      <c r="KGZ12" s="214"/>
      <c r="KHA12" s="214"/>
      <c r="KHB12" s="214"/>
      <c r="KHC12" s="214"/>
      <c r="KHD12" s="214"/>
      <c r="KHE12" s="214"/>
      <c r="KHF12" s="214"/>
      <c r="KHG12" s="214"/>
      <c r="KHH12" s="214"/>
      <c r="KHI12" s="214"/>
      <c r="KHJ12" s="214"/>
      <c r="KHK12" s="214"/>
      <c r="KHL12" s="214"/>
      <c r="KHM12" s="214"/>
      <c r="KHN12" s="214"/>
      <c r="KHO12" s="214"/>
      <c r="KHP12" s="214"/>
      <c r="KHQ12" s="214"/>
      <c r="KHR12" s="214"/>
      <c r="KHS12" s="214"/>
      <c r="KHT12" s="214"/>
      <c r="KHU12" s="214"/>
      <c r="KHV12" s="214"/>
      <c r="KHW12" s="214"/>
      <c r="KHX12" s="214"/>
      <c r="KHY12" s="214"/>
      <c r="KHZ12" s="214"/>
      <c r="KIA12" s="214"/>
      <c r="KIB12" s="214"/>
      <c r="KIC12" s="214"/>
      <c r="KID12" s="214"/>
      <c r="KIE12" s="214"/>
      <c r="KIF12" s="214"/>
      <c r="KIG12" s="214"/>
      <c r="KIH12" s="214"/>
      <c r="KII12" s="214"/>
      <c r="KIJ12" s="214"/>
      <c r="KIK12" s="214"/>
      <c r="KIL12" s="214"/>
      <c r="KIM12" s="214"/>
      <c r="KIN12" s="214"/>
      <c r="KIO12" s="214"/>
      <c r="KIP12" s="214"/>
      <c r="KIQ12" s="214"/>
      <c r="KIR12" s="214"/>
      <c r="KIS12" s="214"/>
      <c r="KIT12" s="214"/>
      <c r="KIU12" s="214"/>
      <c r="KIV12" s="214"/>
      <c r="KIW12" s="214"/>
      <c r="KIX12" s="214"/>
      <c r="KIY12" s="214"/>
      <c r="KIZ12" s="214"/>
      <c r="KJA12" s="214"/>
      <c r="KJB12" s="214"/>
      <c r="KJC12" s="214"/>
      <c r="KJD12" s="214"/>
      <c r="KJE12" s="214"/>
      <c r="KJF12" s="214"/>
      <c r="KJG12" s="214"/>
      <c r="KJH12" s="214"/>
      <c r="KJI12" s="214"/>
      <c r="KJJ12" s="214"/>
      <c r="KJK12" s="214"/>
      <c r="KJL12" s="214"/>
      <c r="KJM12" s="214"/>
      <c r="KJN12" s="214"/>
      <c r="KJO12" s="214"/>
      <c r="KJP12" s="214"/>
      <c r="KJQ12" s="214"/>
      <c r="KJR12" s="214"/>
      <c r="KJS12" s="214"/>
      <c r="KJT12" s="214"/>
      <c r="KJU12" s="214"/>
      <c r="KJV12" s="214"/>
      <c r="KJW12" s="214"/>
      <c r="KJX12" s="214"/>
      <c r="KJY12" s="214"/>
      <c r="KJZ12" s="214"/>
      <c r="KKA12" s="214"/>
      <c r="KKB12" s="214"/>
      <c r="KKC12" s="214"/>
      <c r="KKD12" s="214"/>
      <c r="KKE12" s="214"/>
      <c r="KKF12" s="214"/>
      <c r="KKG12" s="214"/>
      <c r="KKH12" s="214"/>
      <c r="KKI12" s="214"/>
      <c r="KKJ12" s="214"/>
      <c r="KKK12" s="214"/>
      <c r="KKL12" s="214"/>
      <c r="KKM12" s="214"/>
      <c r="KKN12" s="214"/>
      <c r="KKO12" s="214"/>
      <c r="KKP12" s="214"/>
      <c r="KKQ12" s="214"/>
      <c r="KKR12" s="214"/>
      <c r="KKS12" s="214"/>
      <c r="KKT12" s="214"/>
      <c r="KKU12" s="214"/>
      <c r="KKV12" s="214"/>
      <c r="KKW12" s="214"/>
      <c r="KKX12" s="214"/>
      <c r="KKY12" s="214"/>
      <c r="KKZ12" s="214"/>
      <c r="KLA12" s="214"/>
      <c r="KLB12" s="214"/>
      <c r="KLC12" s="214"/>
      <c r="KLD12" s="214"/>
      <c r="KLE12" s="214"/>
      <c r="KLF12" s="214"/>
      <c r="KLG12" s="214"/>
      <c r="KLH12" s="214"/>
      <c r="KLI12" s="214"/>
      <c r="KLJ12" s="214"/>
      <c r="KLK12" s="214"/>
      <c r="KLL12" s="214"/>
      <c r="KLM12" s="214"/>
      <c r="KLN12" s="214"/>
      <c r="KLO12" s="214"/>
      <c r="KLP12" s="214"/>
      <c r="KLQ12" s="214"/>
      <c r="KLR12" s="214"/>
      <c r="KLS12" s="214"/>
      <c r="KLT12" s="214"/>
      <c r="KLU12" s="214"/>
      <c r="KLV12" s="214"/>
      <c r="KLW12" s="214"/>
      <c r="KLX12" s="214"/>
      <c r="KLY12" s="214"/>
      <c r="KLZ12" s="214"/>
      <c r="KMA12" s="214"/>
      <c r="KMB12" s="214"/>
      <c r="KMC12" s="214"/>
      <c r="KMD12" s="214"/>
      <c r="KME12" s="214"/>
      <c r="KMF12" s="214"/>
      <c r="KMG12" s="214"/>
      <c r="KMH12" s="214"/>
      <c r="KMI12" s="214"/>
      <c r="KMJ12" s="214"/>
      <c r="KMK12" s="214"/>
      <c r="KML12" s="214"/>
      <c r="KMM12" s="214"/>
      <c r="KMN12" s="214"/>
      <c r="KMO12" s="214"/>
      <c r="KMP12" s="214"/>
      <c r="KMQ12" s="214"/>
      <c r="KMR12" s="214"/>
      <c r="KMS12" s="214"/>
      <c r="KMT12" s="214"/>
      <c r="KMU12" s="214"/>
      <c r="KMV12" s="214"/>
      <c r="KMW12" s="214"/>
      <c r="KMX12" s="214"/>
      <c r="KMY12" s="214"/>
      <c r="KMZ12" s="214"/>
      <c r="KNA12" s="214"/>
      <c r="KNB12" s="214"/>
      <c r="KNC12" s="214"/>
      <c r="KND12" s="214"/>
      <c r="KNE12" s="214"/>
      <c r="KNF12" s="214"/>
      <c r="KNG12" s="214"/>
      <c r="KNH12" s="214"/>
      <c r="KNI12" s="214"/>
      <c r="KNJ12" s="214"/>
      <c r="KNK12" s="214"/>
      <c r="KNL12" s="214"/>
      <c r="KNM12" s="214"/>
      <c r="KNN12" s="214"/>
      <c r="KNO12" s="214"/>
      <c r="KNP12" s="214"/>
      <c r="KNQ12" s="214"/>
      <c r="KNR12" s="214"/>
      <c r="KNS12" s="214"/>
      <c r="KNT12" s="214"/>
      <c r="KNU12" s="214"/>
      <c r="KNV12" s="214"/>
      <c r="KNW12" s="214"/>
      <c r="KNX12" s="214"/>
      <c r="KNY12" s="214"/>
      <c r="KNZ12" s="214"/>
      <c r="KOA12" s="214"/>
      <c r="KOB12" s="214"/>
      <c r="KOC12" s="214"/>
      <c r="KOD12" s="214"/>
      <c r="KOE12" s="214"/>
      <c r="KOF12" s="214"/>
      <c r="KOG12" s="214"/>
      <c r="KOH12" s="214"/>
      <c r="KOI12" s="214"/>
      <c r="KOJ12" s="214"/>
      <c r="KOK12" s="214"/>
      <c r="KOL12" s="214"/>
      <c r="KOM12" s="214"/>
      <c r="KON12" s="214"/>
      <c r="KOO12" s="214"/>
      <c r="KOP12" s="214"/>
      <c r="KOQ12" s="214"/>
      <c r="KOR12" s="214"/>
      <c r="KOS12" s="214"/>
      <c r="KOT12" s="214"/>
      <c r="KOU12" s="214"/>
      <c r="KOV12" s="214"/>
      <c r="KOW12" s="214"/>
      <c r="KOX12" s="214"/>
      <c r="KOY12" s="214"/>
      <c r="KOZ12" s="214"/>
      <c r="KPA12" s="214"/>
      <c r="KPB12" s="214"/>
      <c r="KPC12" s="214"/>
      <c r="KPD12" s="214"/>
      <c r="KPE12" s="214"/>
      <c r="KPF12" s="214"/>
      <c r="KPG12" s="214"/>
      <c r="KPH12" s="214"/>
      <c r="KPI12" s="214"/>
      <c r="KPJ12" s="214"/>
      <c r="KPK12" s="214"/>
      <c r="KPL12" s="214"/>
      <c r="KPM12" s="214"/>
      <c r="KPN12" s="214"/>
      <c r="KPO12" s="214"/>
      <c r="KPP12" s="214"/>
      <c r="KPQ12" s="214"/>
      <c r="KPR12" s="214"/>
      <c r="KPS12" s="214"/>
      <c r="KPT12" s="214"/>
      <c r="KPU12" s="214"/>
      <c r="KPV12" s="214"/>
      <c r="KPW12" s="214"/>
      <c r="KPX12" s="214"/>
      <c r="KPY12" s="214"/>
      <c r="KPZ12" s="214"/>
      <c r="KQA12" s="214"/>
      <c r="KQB12" s="214"/>
      <c r="KQC12" s="214"/>
      <c r="KQD12" s="214"/>
      <c r="KQE12" s="214"/>
      <c r="KQF12" s="214"/>
      <c r="KQG12" s="214"/>
      <c r="KQH12" s="214"/>
      <c r="KQI12" s="214"/>
      <c r="KQJ12" s="214"/>
      <c r="KQK12" s="214"/>
      <c r="KQL12" s="214"/>
      <c r="KQM12" s="214"/>
      <c r="KQN12" s="214"/>
      <c r="KQO12" s="214"/>
      <c r="KQP12" s="214"/>
      <c r="KQQ12" s="214"/>
      <c r="KQR12" s="214"/>
      <c r="KQS12" s="214"/>
      <c r="KQT12" s="214"/>
      <c r="KQU12" s="214"/>
      <c r="KQV12" s="214"/>
      <c r="KQW12" s="214"/>
      <c r="KQX12" s="214"/>
      <c r="KQY12" s="214"/>
      <c r="KQZ12" s="214"/>
      <c r="KRA12" s="214"/>
      <c r="KRB12" s="214"/>
      <c r="KRC12" s="214"/>
      <c r="KRD12" s="214"/>
      <c r="KRE12" s="214"/>
      <c r="KRF12" s="214"/>
      <c r="KRG12" s="214"/>
      <c r="KRH12" s="214"/>
      <c r="KRI12" s="214"/>
      <c r="KRJ12" s="214"/>
      <c r="KRK12" s="214"/>
      <c r="KRL12" s="214"/>
      <c r="KRM12" s="214"/>
      <c r="KRN12" s="214"/>
      <c r="KRO12" s="214"/>
      <c r="KRP12" s="214"/>
      <c r="KRQ12" s="214"/>
      <c r="KRR12" s="214"/>
      <c r="KRS12" s="214"/>
      <c r="KRT12" s="214"/>
      <c r="KRU12" s="214"/>
      <c r="KRV12" s="214"/>
      <c r="KRW12" s="214"/>
      <c r="KRX12" s="214"/>
      <c r="KRY12" s="214"/>
      <c r="KRZ12" s="214"/>
      <c r="KSA12" s="214"/>
      <c r="KSB12" s="214"/>
      <c r="KSC12" s="214"/>
      <c r="KSD12" s="214"/>
      <c r="KSE12" s="214"/>
      <c r="KSF12" s="214"/>
      <c r="KSG12" s="214"/>
      <c r="KSH12" s="214"/>
      <c r="KSI12" s="214"/>
      <c r="KSJ12" s="214"/>
      <c r="KSK12" s="214"/>
      <c r="KSL12" s="214"/>
      <c r="KSM12" s="214"/>
      <c r="KSN12" s="214"/>
      <c r="KSO12" s="214"/>
      <c r="KSP12" s="214"/>
      <c r="KSQ12" s="214"/>
      <c r="KSR12" s="214"/>
      <c r="KSS12" s="214"/>
      <c r="KST12" s="214"/>
      <c r="KSU12" s="214"/>
      <c r="KSV12" s="214"/>
      <c r="KSW12" s="214"/>
      <c r="KSX12" s="214"/>
      <c r="KSY12" s="214"/>
      <c r="KSZ12" s="214"/>
      <c r="KTA12" s="214"/>
      <c r="KTB12" s="214"/>
      <c r="KTC12" s="214"/>
      <c r="KTD12" s="214"/>
      <c r="KTE12" s="214"/>
      <c r="KTF12" s="214"/>
      <c r="KTG12" s="214"/>
      <c r="KTH12" s="214"/>
      <c r="KTI12" s="214"/>
      <c r="KTJ12" s="214"/>
      <c r="KTK12" s="214"/>
      <c r="KTL12" s="214"/>
      <c r="KTM12" s="214"/>
      <c r="KTN12" s="214"/>
      <c r="KTO12" s="214"/>
      <c r="KTP12" s="214"/>
      <c r="KTQ12" s="214"/>
      <c r="KTR12" s="214"/>
      <c r="KTS12" s="214"/>
      <c r="KTT12" s="214"/>
      <c r="KTU12" s="214"/>
      <c r="KTV12" s="214"/>
      <c r="KTW12" s="214"/>
      <c r="KTX12" s="214"/>
      <c r="KTY12" s="214"/>
      <c r="KTZ12" s="214"/>
      <c r="KUA12" s="214"/>
      <c r="KUB12" s="214"/>
      <c r="KUC12" s="214"/>
      <c r="KUD12" s="214"/>
      <c r="KUE12" s="214"/>
      <c r="KUF12" s="214"/>
      <c r="KUG12" s="214"/>
      <c r="KUH12" s="214"/>
      <c r="KUI12" s="214"/>
      <c r="KUJ12" s="214"/>
      <c r="KUK12" s="214"/>
      <c r="KUL12" s="214"/>
      <c r="KUM12" s="214"/>
      <c r="KUN12" s="214"/>
      <c r="KUO12" s="214"/>
      <c r="KUP12" s="214"/>
      <c r="KUQ12" s="214"/>
      <c r="KUR12" s="214"/>
      <c r="KUS12" s="214"/>
      <c r="KUT12" s="214"/>
      <c r="KUU12" s="214"/>
      <c r="KUV12" s="214"/>
      <c r="KUW12" s="214"/>
      <c r="KUX12" s="214"/>
      <c r="KUY12" s="214"/>
      <c r="KUZ12" s="214"/>
      <c r="KVA12" s="214"/>
      <c r="KVB12" s="214"/>
      <c r="KVC12" s="214"/>
      <c r="KVD12" s="214"/>
      <c r="KVE12" s="214"/>
      <c r="KVF12" s="214"/>
      <c r="KVG12" s="214"/>
      <c r="KVH12" s="214"/>
      <c r="KVI12" s="214"/>
      <c r="KVJ12" s="214"/>
      <c r="KVK12" s="214"/>
      <c r="KVL12" s="214"/>
      <c r="KVM12" s="214"/>
      <c r="KVN12" s="214"/>
      <c r="KVO12" s="214"/>
      <c r="KVP12" s="214"/>
      <c r="KVQ12" s="214"/>
      <c r="KVR12" s="214"/>
      <c r="KVS12" s="214"/>
      <c r="KVT12" s="214"/>
      <c r="KVU12" s="214"/>
      <c r="KVV12" s="214"/>
      <c r="KVW12" s="214"/>
      <c r="KVX12" s="214"/>
      <c r="KVY12" s="214"/>
      <c r="KVZ12" s="214"/>
      <c r="KWA12" s="214"/>
      <c r="KWB12" s="214"/>
      <c r="KWC12" s="214"/>
      <c r="KWD12" s="214"/>
      <c r="KWE12" s="214"/>
      <c r="KWF12" s="214"/>
      <c r="KWG12" s="214"/>
      <c r="KWH12" s="214"/>
      <c r="KWI12" s="214"/>
      <c r="KWJ12" s="214"/>
      <c r="KWK12" s="214"/>
      <c r="KWL12" s="214"/>
      <c r="KWM12" s="214"/>
      <c r="KWN12" s="214"/>
      <c r="KWO12" s="214"/>
      <c r="KWP12" s="214"/>
      <c r="KWQ12" s="214"/>
      <c r="KWR12" s="214"/>
      <c r="KWS12" s="214"/>
      <c r="KWT12" s="214"/>
      <c r="KWU12" s="214"/>
      <c r="KWV12" s="214"/>
      <c r="KWW12" s="214"/>
      <c r="KWX12" s="214"/>
      <c r="KWY12" s="214"/>
      <c r="KWZ12" s="214"/>
      <c r="KXA12" s="214"/>
      <c r="KXB12" s="214"/>
      <c r="KXC12" s="214"/>
      <c r="KXD12" s="214"/>
      <c r="KXE12" s="214"/>
      <c r="KXF12" s="214"/>
      <c r="KXG12" s="214"/>
      <c r="KXH12" s="214"/>
      <c r="KXI12" s="214"/>
      <c r="KXJ12" s="214"/>
      <c r="KXK12" s="214"/>
      <c r="KXL12" s="214"/>
      <c r="KXM12" s="214"/>
      <c r="KXN12" s="214"/>
      <c r="KXO12" s="214"/>
      <c r="KXP12" s="214"/>
      <c r="KXQ12" s="214"/>
      <c r="KXR12" s="214"/>
      <c r="KXS12" s="214"/>
      <c r="KXT12" s="214"/>
      <c r="KXU12" s="214"/>
      <c r="KXV12" s="214"/>
      <c r="KXW12" s="214"/>
      <c r="KXX12" s="214"/>
      <c r="KXY12" s="214"/>
      <c r="KXZ12" s="214"/>
      <c r="KYA12" s="214"/>
      <c r="KYB12" s="214"/>
      <c r="KYC12" s="214"/>
      <c r="KYD12" s="214"/>
      <c r="KYE12" s="214"/>
      <c r="KYF12" s="214"/>
      <c r="KYG12" s="214"/>
      <c r="KYH12" s="214"/>
      <c r="KYI12" s="214"/>
      <c r="KYJ12" s="214"/>
      <c r="KYK12" s="214"/>
      <c r="KYL12" s="214"/>
      <c r="KYM12" s="214"/>
      <c r="KYN12" s="214"/>
      <c r="KYO12" s="214"/>
      <c r="KYP12" s="214"/>
      <c r="KYQ12" s="214"/>
      <c r="KYR12" s="214"/>
      <c r="KYS12" s="214"/>
      <c r="KYT12" s="214"/>
      <c r="KYU12" s="214"/>
      <c r="KYV12" s="214"/>
      <c r="KYW12" s="214"/>
      <c r="KYX12" s="214"/>
      <c r="KYY12" s="214"/>
      <c r="KYZ12" s="214"/>
      <c r="KZA12" s="214"/>
      <c r="KZB12" s="214"/>
      <c r="KZC12" s="214"/>
      <c r="KZD12" s="214"/>
      <c r="KZE12" s="214"/>
      <c r="KZF12" s="214"/>
      <c r="KZG12" s="214"/>
      <c r="KZH12" s="214"/>
      <c r="KZI12" s="214"/>
      <c r="KZJ12" s="214"/>
      <c r="KZK12" s="214"/>
      <c r="KZL12" s="214"/>
      <c r="KZM12" s="214"/>
      <c r="KZN12" s="214"/>
      <c r="KZO12" s="214"/>
      <c r="KZP12" s="214"/>
      <c r="KZQ12" s="214"/>
      <c r="KZR12" s="214"/>
      <c r="KZS12" s="214"/>
      <c r="KZT12" s="214"/>
      <c r="KZU12" s="214"/>
      <c r="KZV12" s="214"/>
      <c r="KZW12" s="214"/>
      <c r="KZX12" s="214"/>
      <c r="KZY12" s="214"/>
      <c r="KZZ12" s="214"/>
      <c r="LAA12" s="214"/>
      <c r="LAB12" s="214"/>
      <c r="LAC12" s="214"/>
      <c r="LAD12" s="214"/>
      <c r="LAE12" s="214"/>
      <c r="LAF12" s="214"/>
      <c r="LAG12" s="214"/>
      <c r="LAH12" s="214"/>
      <c r="LAI12" s="214"/>
      <c r="LAJ12" s="214"/>
      <c r="LAK12" s="214"/>
      <c r="LAL12" s="214"/>
      <c r="LAM12" s="214"/>
      <c r="LAN12" s="214"/>
      <c r="LAO12" s="214"/>
      <c r="LAP12" s="214"/>
      <c r="LAQ12" s="214"/>
      <c r="LAR12" s="214"/>
      <c r="LAS12" s="214"/>
      <c r="LAT12" s="214"/>
      <c r="LAU12" s="214"/>
      <c r="LAV12" s="214"/>
      <c r="LAW12" s="214"/>
      <c r="LAX12" s="214"/>
      <c r="LAY12" s="214"/>
      <c r="LAZ12" s="214"/>
      <c r="LBA12" s="214"/>
      <c r="LBB12" s="214"/>
      <c r="LBC12" s="214"/>
      <c r="LBD12" s="214"/>
      <c r="LBE12" s="214"/>
      <c r="LBF12" s="214"/>
      <c r="LBG12" s="214"/>
      <c r="LBH12" s="214"/>
      <c r="LBI12" s="214"/>
      <c r="LBJ12" s="214"/>
      <c r="LBK12" s="214"/>
      <c r="LBL12" s="214"/>
      <c r="LBM12" s="214"/>
      <c r="LBN12" s="214"/>
      <c r="LBO12" s="214"/>
      <c r="LBP12" s="214"/>
      <c r="LBQ12" s="214"/>
      <c r="LBR12" s="214"/>
      <c r="LBS12" s="214"/>
      <c r="LBT12" s="214"/>
      <c r="LBU12" s="214"/>
      <c r="LBV12" s="214"/>
      <c r="LBW12" s="214"/>
      <c r="LBX12" s="214"/>
      <c r="LBY12" s="214"/>
      <c r="LBZ12" s="214"/>
      <c r="LCA12" s="214"/>
      <c r="LCB12" s="214"/>
      <c r="LCC12" s="214"/>
      <c r="LCD12" s="214"/>
      <c r="LCE12" s="214"/>
      <c r="LCF12" s="214"/>
      <c r="LCG12" s="214"/>
      <c r="LCH12" s="214"/>
      <c r="LCI12" s="214"/>
      <c r="LCJ12" s="214"/>
      <c r="LCK12" s="214"/>
      <c r="LCL12" s="214"/>
      <c r="LCM12" s="214"/>
      <c r="LCN12" s="214"/>
      <c r="LCO12" s="214"/>
      <c r="LCP12" s="214"/>
      <c r="LCQ12" s="214"/>
      <c r="LCR12" s="214"/>
      <c r="LCS12" s="214"/>
      <c r="LCT12" s="214"/>
      <c r="LCU12" s="214"/>
      <c r="LCV12" s="214"/>
      <c r="LCW12" s="214"/>
      <c r="LCX12" s="214"/>
      <c r="LCY12" s="214"/>
      <c r="LCZ12" s="214"/>
      <c r="LDA12" s="214"/>
      <c r="LDB12" s="214"/>
      <c r="LDC12" s="214"/>
      <c r="LDD12" s="214"/>
      <c r="LDE12" s="214"/>
      <c r="LDF12" s="214"/>
      <c r="LDG12" s="214"/>
      <c r="LDH12" s="214"/>
      <c r="LDI12" s="214"/>
      <c r="LDJ12" s="214"/>
      <c r="LDK12" s="214"/>
      <c r="LDL12" s="214"/>
      <c r="LDM12" s="214"/>
      <c r="LDN12" s="214"/>
      <c r="LDO12" s="214"/>
      <c r="LDP12" s="214"/>
      <c r="LDQ12" s="214"/>
      <c r="LDR12" s="214"/>
      <c r="LDS12" s="214"/>
      <c r="LDT12" s="214"/>
      <c r="LDU12" s="214"/>
      <c r="LDV12" s="214"/>
      <c r="LDW12" s="214"/>
      <c r="LDX12" s="214"/>
      <c r="LDY12" s="214"/>
      <c r="LDZ12" s="214"/>
      <c r="LEA12" s="214"/>
      <c r="LEB12" s="214"/>
      <c r="LEC12" s="214"/>
      <c r="LED12" s="214"/>
      <c r="LEE12" s="214"/>
      <c r="LEF12" s="214"/>
      <c r="LEG12" s="214"/>
      <c r="LEH12" s="214"/>
      <c r="LEI12" s="214"/>
      <c r="LEJ12" s="214"/>
      <c r="LEK12" s="214"/>
      <c r="LEL12" s="214"/>
      <c r="LEM12" s="214"/>
      <c r="LEN12" s="214"/>
      <c r="LEO12" s="214"/>
      <c r="LEP12" s="214"/>
      <c r="LEQ12" s="214"/>
      <c r="LER12" s="214"/>
      <c r="LES12" s="214"/>
      <c r="LET12" s="214"/>
      <c r="LEU12" s="214"/>
      <c r="LEV12" s="214"/>
      <c r="LEW12" s="214"/>
      <c r="LEX12" s="214"/>
      <c r="LEY12" s="214"/>
      <c r="LEZ12" s="214"/>
      <c r="LFA12" s="214"/>
      <c r="LFB12" s="214"/>
      <c r="LFC12" s="214"/>
      <c r="LFD12" s="214"/>
      <c r="LFE12" s="214"/>
      <c r="LFF12" s="214"/>
      <c r="LFG12" s="214"/>
      <c r="LFH12" s="214"/>
      <c r="LFI12" s="214"/>
      <c r="LFJ12" s="214"/>
      <c r="LFK12" s="214"/>
      <c r="LFL12" s="214"/>
      <c r="LFM12" s="214"/>
      <c r="LFN12" s="214"/>
      <c r="LFO12" s="214"/>
      <c r="LFP12" s="214"/>
      <c r="LFQ12" s="214"/>
      <c r="LFR12" s="214"/>
      <c r="LFS12" s="214"/>
      <c r="LFT12" s="214"/>
      <c r="LFU12" s="214"/>
      <c r="LFV12" s="214"/>
      <c r="LFW12" s="214"/>
      <c r="LFX12" s="214"/>
      <c r="LFY12" s="214"/>
      <c r="LFZ12" s="214"/>
      <c r="LGA12" s="214"/>
      <c r="LGB12" s="214"/>
      <c r="LGC12" s="214"/>
      <c r="LGD12" s="214"/>
      <c r="LGE12" s="214"/>
      <c r="LGF12" s="214"/>
      <c r="LGG12" s="214"/>
      <c r="LGH12" s="214"/>
      <c r="LGI12" s="214"/>
      <c r="LGJ12" s="214"/>
      <c r="LGK12" s="214"/>
      <c r="LGL12" s="214"/>
      <c r="LGM12" s="214"/>
      <c r="LGN12" s="214"/>
      <c r="LGO12" s="214"/>
      <c r="LGP12" s="214"/>
      <c r="LGQ12" s="214"/>
      <c r="LGR12" s="214"/>
      <c r="LGS12" s="214"/>
      <c r="LGT12" s="214"/>
      <c r="LGU12" s="214"/>
      <c r="LGV12" s="214"/>
      <c r="LGW12" s="214"/>
      <c r="LGX12" s="214"/>
      <c r="LGY12" s="214"/>
      <c r="LGZ12" s="214"/>
      <c r="LHA12" s="214"/>
      <c r="LHB12" s="214"/>
      <c r="LHC12" s="214"/>
      <c r="LHD12" s="214"/>
      <c r="LHE12" s="214"/>
      <c r="LHF12" s="214"/>
      <c r="LHG12" s="214"/>
      <c r="LHH12" s="214"/>
      <c r="LHI12" s="214"/>
      <c r="LHJ12" s="214"/>
      <c r="LHK12" s="214"/>
      <c r="LHL12" s="214"/>
      <c r="LHM12" s="214"/>
      <c r="LHN12" s="214"/>
      <c r="LHO12" s="214"/>
      <c r="LHP12" s="214"/>
      <c r="LHQ12" s="214"/>
      <c r="LHR12" s="214"/>
      <c r="LHS12" s="214"/>
      <c r="LHT12" s="214"/>
      <c r="LHU12" s="214"/>
      <c r="LHV12" s="214"/>
      <c r="LHW12" s="214"/>
      <c r="LHX12" s="214"/>
      <c r="LHY12" s="214"/>
      <c r="LHZ12" s="214"/>
      <c r="LIA12" s="214"/>
      <c r="LIB12" s="214"/>
      <c r="LIC12" s="214"/>
      <c r="LID12" s="214"/>
      <c r="LIE12" s="214"/>
      <c r="LIF12" s="214"/>
      <c r="LIG12" s="214"/>
      <c r="LIH12" s="214"/>
      <c r="LII12" s="214"/>
      <c r="LIJ12" s="214"/>
      <c r="LIK12" s="214"/>
      <c r="LIL12" s="214"/>
      <c r="LIM12" s="214"/>
      <c r="LIN12" s="214"/>
      <c r="LIO12" s="214"/>
      <c r="LIP12" s="214"/>
      <c r="LIQ12" s="214"/>
      <c r="LIR12" s="214"/>
      <c r="LIS12" s="214"/>
      <c r="LIT12" s="214"/>
      <c r="LIU12" s="214"/>
      <c r="LIV12" s="214"/>
      <c r="LIW12" s="214"/>
      <c r="LIX12" s="214"/>
      <c r="LIY12" s="214"/>
      <c r="LIZ12" s="214"/>
      <c r="LJA12" s="214"/>
      <c r="LJB12" s="214"/>
      <c r="LJC12" s="214"/>
      <c r="LJD12" s="214"/>
      <c r="LJE12" s="214"/>
      <c r="LJF12" s="214"/>
      <c r="LJG12" s="214"/>
      <c r="LJH12" s="214"/>
      <c r="LJI12" s="214"/>
      <c r="LJJ12" s="214"/>
      <c r="LJK12" s="214"/>
      <c r="LJL12" s="214"/>
      <c r="LJM12" s="214"/>
      <c r="LJN12" s="214"/>
      <c r="LJO12" s="214"/>
      <c r="LJP12" s="214"/>
      <c r="LJQ12" s="214"/>
      <c r="LJR12" s="214"/>
      <c r="LJS12" s="214"/>
      <c r="LJT12" s="214"/>
      <c r="LJU12" s="214"/>
      <c r="LJV12" s="214"/>
      <c r="LJW12" s="214"/>
      <c r="LJX12" s="214"/>
      <c r="LJY12" s="214"/>
      <c r="LJZ12" s="214"/>
      <c r="LKA12" s="214"/>
      <c r="LKB12" s="214"/>
      <c r="LKC12" s="214"/>
      <c r="LKD12" s="214"/>
      <c r="LKE12" s="214"/>
      <c r="LKF12" s="214"/>
      <c r="LKG12" s="214"/>
      <c r="LKH12" s="214"/>
      <c r="LKI12" s="214"/>
      <c r="LKJ12" s="214"/>
      <c r="LKK12" s="214"/>
      <c r="LKL12" s="214"/>
      <c r="LKM12" s="214"/>
      <c r="LKN12" s="214"/>
      <c r="LKO12" s="214"/>
      <c r="LKP12" s="214"/>
      <c r="LKQ12" s="214"/>
      <c r="LKR12" s="214"/>
      <c r="LKS12" s="214"/>
      <c r="LKT12" s="214"/>
      <c r="LKU12" s="214"/>
      <c r="LKV12" s="214"/>
      <c r="LKW12" s="214"/>
      <c r="LKX12" s="214"/>
      <c r="LKY12" s="214"/>
      <c r="LKZ12" s="214"/>
      <c r="LLA12" s="214"/>
      <c r="LLB12" s="214"/>
      <c r="LLC12" s="214"/>
      <c r="LLD12" s="214"/>
      <c r="LLE12" s="214"/>
      <c r="LLF12" s="214"/>
      <c r="LLG12" s="214"/>
      <c r="LLH12" s="214"/>
      <c r="LLI12" s="214"/>
      <c r="LLJ12" s="214"/>
      <c r="LLK12" s="214"/>
      <c r="LLL12" s="214"/>
      <c r="LLM12" s="214"/>
      <c r="LLN12" s="214"/>
      <c r="LLO12" s="214"/>
      <c r="LLP12" s="214"/>
      <c r="LLQ12" s="214"/>
      <c r="LLR12" s="214"/>
      <c r="LLS12" s="214"/>
      <c r="LLT12" s="214"/>
      <c r="LLU12" s="214"/>
      <c r="LLV12" s="214"/>
      <c r="LLW12" s="214"/>
      <c r="LLX12" s="214"/>
      <c r="LLY12" s="214"/>
      <c r="LLZ12" s="214"/>
      <c r="LMA12" s="214"/>
      <c r="LMB12" s="214"/>
      <c r="LMC12" s="214"/>
      <c r="LMD12" s="214"/>
      <c r="LME12" s="214"/>
      <c r="LMF12" s="214"/>
      <c r="LMG12" s="214"/>
      <c r="LMH12" s="214"/>
      <c r="LMI12" s="214"/>
      <c r="LMJ12" s="214"/>
      <c r="LMK12" s="214"/>
      <c r="LML12" s="214"/>
      <c r="LMM12" s="214"/>
      <c r="LMN12" s="214"/>
      <c r="LMO12" s="214"/>
      <c r="LMP12" s="214"/>
      <c r="LMQ12" s="214"/>
      <c r="LMR12" s="214"/>
      <c r="LMS12" s="214"/>
      <c r="LMT12" s="214"/>
      <c r="LMU12" s="214"/>
      <c r="LMV12" s="214"/>
      <c r="LMW12" s="214"/>
      <c r="LMX12" s="214"/>
      <c r="LMY12" s="214"/>
      <c r="LMZ12" s="214"/>
      <c r="LNA12" s="214"/>
      <c r="LNB12" s="214"/>
      <c r="LNC12" s="214"/>
      <c r="LND12" s="214"/>
      <c r="LNE12" s="214"/>
      <c r="LNF12" s="214"/>
      <c r="LNG12" s="214"/>
      <c r="LNH12" s="214"/>
      <c r="LNI12" s="214"/>
      <c r="LNJ12" s="214"/>
      <c r="LNK12" s="214"/>
      <c r="LNL12" s="214"/>
      <c r="LNM12" s="214"/>
      <c r="LNN12" s="214"/>
      <c r="LNO12" s="214"/>
      <c r="LNP12" s="214"/>
      <c r="LNQ12" s="214"/>
      <c r="LNR12" s="214"/>
      <c r="LNS12" s="214"/>
      <c r="LNT12" s="214"/>
      <c r="LNU12" s="214"/>
      <c r="LNV12" s="214"/>
      <c r="LNW12" s="214"/>
      <c r="LNX12" s="214"/>
      <c r="LNY12" s="214"/>
      <c r="LNZ12" s="214"/>
      <c r="LOA12" s="214"/>
      <c r="LOB12" s="214"/>
      <c r="LOC12" s="214"/>
      <c r="LOD12" s="214"/>
      <c r="LOE12" s="214"/>
      <c r="LOF12" s="214"/>
      <c r="LOG12" s="214"/>
      <c r="LOH12" s="214"/>
      <c r="LOI12" s="214"/>
      <c r="LOJ12" s="214"/>
      <c r="LOK12" s="214"/>
      <c r="LOL12" s="214"/>
      <c r="LOM12" s="214"/>
      <c r="LON12" s="214"/>
      <c r="LOO12" s="214"/>
      <c r="LOP12" s="214"/>
      <c r="LOQ12" s="214"/>
      <c r="LOR12" s="214"/>
      <c r="LOS12" s="214"/>
      <c r="LOT12" s="214"/>
      <c r="LOU12" s="214"/>
      <c r="LOV12" s="214"/>
      <c r="LOW12" s="214"/>
      <c r="LOX12" s="214"/>
      <c r="LOY12" s="214"/>
      <c r="LOZ12" s="214"/>
      <c r="LPA12" s="214"/>
      <c r="LPB12" s="214"/>
      <c r="LPC12" s="214"/>
      <c r="LPD12" s="214"/>
      <c r="LPE12" s="214"/>
      <c r="LPF12" s="214"/>
      <c r="LPG12" s="214"/>
      <c r="LPH12" s="214"/>
      <c r="LPI12" s="214"/>
      <c r="LPJ12" s="214"/>
      <c r="LPK12" s="214"/>
      <c r="LPL12" s="214"/>
      <c r="LPM12" s="214"/>
      <c r="LPN12" s="214"/>
      <c r="LPO12" s="214"/>
      <c r="LPP12" s="214"/>
      <c r="LPQ12" s="214"/>
      <c r="LPR12" s="214"/>
      <c r="LPS12" s="214"/>
      <c r="LPT12" s="214"/>
      <c r="LPU12" s="214"/>
      <c r="LPV12" s="214"/>
      <c r="LPW12" s="214"/>
      <c r="LPX12" s="214"/>
      <c r="LPY12" s="214"/>
      <c r="LPZ12" s="214"/>
      <c r="LQA12" s="214"/>
      <c r="LQB12" s="214"/>
      <c r="LQC12" s="214"/>
      <c r="LQD12" s="214"/>
      <c r="LQE12" s="214"/>
      <c r="LQF12" s="214"/>
      <c r="LQG12" s="214"/>
      <c r="LQH12" s="214"/>
      <c r="LQI12" s="214"/>
      <c r="LQJ12" s="214"/>
      <c r="LQK12" s="214"/>
      <c r="LQL12" s="214"/>
      <c r="LQM12" s="214"/>
      <c r="LQN12" s="214"/>
      <c r="LQO12" s="214"/>
      <c r="LQP12" s="214"/>
      <c r="LQQ12" s="214"/>
      <c r="LQR12" s="214"/>
      <c r="LQS12" s="214"/>
      <c r="LQT12" s="214"/>
      <c r="LQU12" s="214"/>
      <c r="LQV12" s="214"/>
      <c r="LQW12" s="214"/>
      <c r="LQX12" s="214"/>
      <c r="LQY12" s="214"/>
      <c r="LQZ12" s="214"/>
      <c r="LRA12" s="214"/>
      <c r="LRB12" s="214"/>
      <c r="LRC12" s="214"/>
      <c r="LRD12" s="214"/>
      <c r="LRE12" s="214"/>
      <c r="LRF12" s="214"/>
      <c r="LRG12" s="214"/>
      <c r="LRH12" s="214"/>
      <c r="LRI12" s="214"/>
      <c r="LRJ12" s="214"/>
      <c r="LRK12" s="214"/>
      <c r="LRL12" s="214"/>
      <c r="LRM12" s="214"/>
      <c r="LRN12" s="214"/>
      <c r="LRO12" s="214"/>
      <c r="LRP12" s="214"/>
      <c r="LRQ12" s="214"/>
      <c r="LRR12" s="214"/>
      <c r="LRS12" s="214"/>
      <c r="LRT12" s="214"/>
      <c r="LRU12" s="214"/>
      <c r="LRV12" s="214"/>
      <c r="LRW12" s="214"/>
      <c r="LRX12" s="214"/>
      <c r="LRY12" s="214"/>
      <c r="LRZ12" s="214"/>
      <c r="LSA12" s="214"/>
      <c r="LSB12" s="214"/>
      <c r="LSC12" s="214"/>
      <c r="LSD12" s="214"/>
      <c r="LSE12" s="214"/>
      <c r="LSF12" s="214"/>
      <c r="LSG12" s="214"/>
      <c r="LSH12" s="214"/>
      <c r="LSI12" s="214"/>
      <c r="LSJ12" s="214"/>
      <c r="LSK12" s="214"/>
      <c r="LSL12" s="214"/>
      <c r="LSM12" s="214"/>
      <c r="LSN12" s="214"/>
      <c r="LSO12" s="214"/>
      <c r="LSP12" s="214"/>
      <c r="LSQ12" s="214"/>
      <c r="LSR12" s="214"/>
      <c r="LSS12" s="214"/>
      <c r="LST12" s="214"/>
      <c r="LSU12" s="214"/>
      <c r="LSV12" s="214"/>
      <c r="LSW12" s="214"/>
      <c r="LSX12" s="214"/>
      <c r="LSY12" s="214"/>
      <c r="LSZ12" s="214"/>
      <c r="LTA12" s="214"/>
      <c r="LTB12" s="214"/>
      <c r="LTC12" s="214"/>
      <c r="LTD12" s="214"/>
      <c r="LTE12" s="214"/>
      <c r="LTF12" s="214"/>
      <c r="LTG12" s="214"/>
      <c r="LTH12" s="214"/>
      <c r="LTI12" s="214"/>
      <c r="LTJ12" s="214"/>
      <c r="LTK12" s="214"/>
      <c r="LTL12" s="214"/>
      <c r="LTM12" s="214"/>
      <c r="LTN12" s="214"/>
      <c r="LTO12" s="214"/>
      <c r="LTP12" s="214"/>
      <c r="LTQ12" s="214"/>
      <c r="LTR12" s="214"/>
      <c r="LTS12" s="214"/>
      <c r="LTT12" s="214"/>
      <c r="LTU12" s="214"/>
      <c r="LTV12" s="214"/>
      <c r="LTW12" s="214"/>
      <c r="LTX12" s="214"/>
      <c r="LTY12" s="214"/>
      <c r="LTZ12" s="214"/>
      <c r="LUA12" s="214"/>
      <c r="LUB12" s="214"/>
      <c r="LUC12" s="214"/>
      <c r="LUD12" s="214"/>
      <c r="LUE12" s="214"/>
      <c r="LUF12" s="214"/>
      <c r="LUG12" s="214"/>
      <c r="LUH12" s="214"/>
      <c r="LUI12" s="214"/>
      <c r="LUJ12" s="214"/>
      <c r="LUK12" s="214"/>
      <c r="LUL12" s="214"/>
      <c r="LUM12" s="214"/>
      <c r="LUN12" s="214"/>
      <c r="LUO12" s="214"/>
      <c r="LUP12" s="214"/>
      <c r="LUQ12" s="214"/>
      <c r="LUR12" s="214"/>
      <c r="LUS12" s="214"/>
      <c r="LUT12" s="214"/>
      <c r="LUU12" s="214"/>
      <c r="LUV12" s="214"/>
      <c r="LUW12" s="214"/>
      <c r="LUX12" s="214"/>
      <c r="LUY12" s="214"/>
      <c r="LUZ12" s="214"/>
      <c r="LVA12" s="214"/>
      <c r="LVB12" s="214"/>
      <c r="LVC12" s="214"/>
      <c r="LVD12" s="214"/>
      <c r="LVE12" s="214"/>
      <c r="LVF12" s="214"/>
      <c r="LVG12" s="214"/>
      <c r="LVH12" s="214"/>
      <c r="LVI12" s="214"/>
      <c r="LVJ12" s="214"/>
      <c r="LVK12" s="214"/>
      <c r="LVL12" s="214"/>
      <c r="LVM12" s="214"/>
      <c r="LVN12" s="214"/>
      <c r="LVO12" s="214"/>
      <c r="LVP12" s="214"/>
      <c r="LVQ12" s="214"/>
      <c r="LVR12" s="214"/>
      <c r="LVS12" s="214"/>
      <c r="LVT12" s="214"/>
      <c r="LVU12" s="214"/>
      <c r="LVV12" s="214"/>
      <c r="LVW12" s="214"/>
      <c r="LVX12" s="214"/>
      <c r="LVY12" s="214"/>
      <c r="LVZ12" s="214"/>
      <c r="LWA12" s="214"/>
      <c r="LWB12" s="214"/>
      <c r="LWC12" s="214"/>
      <c r="LWD12" s="214"/>
      <c r="LWE12" s="214"/>
      <c r="LWF12" s="214"/>
      <c r="LWG12" s="214"/>
      <c r="LWH12" s="214"/>
      <c r="LWI12" s="214"/>
      <c r="LWJ12" s="214"/>
      <c r="LWK12" s="214"/>
      <c r="LWL12" s="214"/>
      <c r="LWM12" s="214"/>
      <c r="LWN12" s="214"/>
      <c r="LWO12" s="214"/>
      <c r="LWP12" s="214"/>
      <c r="LWQ12" s="214"/>
      <c r="LWR12" s="214"/>
      <c r="LWS12" s="214"/>
      <c r="LWT12" s="214"/>
      <c r="LWU12" s="214"/>
      <c r="LWV12" s="214"/>
      <c r="LWW12" s="214"/>
      <c r="LWX12" s="214"/>
      <c r="LWY12" s="214"/>
      <c r="LWZ12" s="214"/>
      <c r="LXA12" s="214"/>
      <c r="LXB12" s="214"/>
      <c r="LXC12" s="214"/>
      <c r="LXD12" s="214"/>
      <c r="LXE12" s="214"/>
      <c r="LXF12" s="214"/>
      <c r="LXG12" s="214"/>
      <c r="LXH12" s="214"/>
      <c r="LXI12" s="214"/>
      <c r="LXJ12" s="214"/>
      <c r="LXK12" s="214"/>
      <c r="LXL12" s="214"/>
      <c r="LXM12" s="214"/>
      <c r="LXN12" s="214"/>
      <c r="LXO12" s="214"/>
      <c r="LXP12" s="214"/>
      <c r="LXQ12" s="214"/>
      <c r="LXR12" s="214"/>
      <c r="LXS12" s="214"/>
      <c r="LXT12" s="214"/>
      <c r="LXU12" s="214"/>
      <c r="LXV12" s="214"/>
      <c r="LXW12" s="214"/>
      <c r="LXX12" s="214"/>
      <c r="LXY12" s="214"/>
      <c r="LXZ12" s="214"/>
      <c r="LYA12" s="214"/>
      <c r="LYB12" s="214"/>
      <c r="LYC12" s="214"/>
      <c r="LYD12" s="214"/>
      <c r="LYE12" s="214"/>
      <c r="LYF12" s="214"/>
      <c r="LYG12" s="214"/>
      <c r="LYH12" s="214"/>
      <c r="LYI12" s="214"/>
      <c r="LYJ12" s="214"/>
      <c r="LYK12" s="214"/>
      <c r="LYL12" s="214"/>
      <c r="LYM12" s="214"/>
      <c r="LYN12" s="214"/>
      <c r="LYO12" s="214"/>
      <c r="LYP12" s="214"/>
      <c r="LYQ12" s="214"/>
      <c r="LYR12" s="214"/>
      <c r="LYS12" s="214"/>
      <c r="LYT12" s="214"/>
      <c r="LYU12" s="214"/>
      <c r="LYV12" s="214"/>
      <c r="LYW12" s="214"/>
      <c r="LYX12" s="214"/>
      <c r="LYY12" s="214"/>
      <c r="LYZ12" s="214"/>
      <c r="LZA12" s="214"/>
      <c r="LZB12" s="214"/>
      <c r="LZC12" s="214"/>
      <c r="LZD12" s="214"/>
      <c r="LZE12" s="214"/>
      <c r="LZF12" s="214"/>
      <c r="LZG12" s="214"/>
      <c r="LZH12" s="214"/>
      <c r="LZI12" s="214"/>
      <c r="LZJ12" s="214"/>
      <c r="LZK12" s="214"/>
      <c r="LZL12" s="214"/>
      <c r="LZM12" s="214"/>
      <c r="LZN12" s="214"/>
      <c r="LZO12" s="214"/>
      <c r="LZP12" s="214"/>
      <c r="LZQ12" s="214"/>
      <c r="LZR12" s="214"/>
      <c r="LZS12" s="214"/>
      <c r="LZT12" s="214"/>
      <c r="LZU12" s="214"/>
      <c r="LZV12" s="214"/>
      <c r="LZW12" s="214"/>
      <c r="LZX12" s="214"/>
      <c r="LZY12" s="214"/>
      <c r="LZZ12" s="214"/>
      <c r="MAA12" s="214"/>
      <c r="MAB12" s="214"/>
      <c r="MAC12" s="214"/>
      <c r="MAD12" s="214"/>
      <c r="MAE12" s="214"/>
      <c r="MAF12" s="214"/>
      <c r="MAG12" s="214"/>
      <c r="MAH12" s="214"/>
      <c r="MAI12" s="214"/>
      <c r="MAJ12" s="214"/>
      <c r="MAK12" s="214"/>
      <c r="MAL12" s="214"/>
      <c r="MAM12" s="214"/>
      <c r="MAN12" s="214"/>
      <c r="MAO12" s="214"/>
      <c r="MAP12" s="214"/>
      <c r="MAQ12" s="214"/>
      <c r="MAR12" s="214"/>
      <c r="MAS12" s="214"/>
      <c r="MAT12" s="214"/>
      <c r="MAU12" s="214"/>
      <c r="MAV12" s="214"/>
      <c r="MAW12" s="214"/>
      <c r="MAX12" s="214"/>
      <c r="MAY12" s="214"/>
      <c r="MAZ12" s="214"/>
      <c r="MBA12" s="214"/>
      <c r="MBB12" s="214"/>
      <c r="MBC12" s="214"/>
      <c r="MBD12" s="214"/>
      <c r="MBE12" s="214"/>
      <c r="MBF12" s="214"/>
      <c r="MBG12" s="214"/>
      <c r="MBH12" s="214"/>
      <c r="MBI12" s="214"/>
      <c r="MBJ12" s="214"/>
      <c r="MBK12" s="214"/>
      <c r="MBL12" s="214"/>
      <c r="MBM12" s="214"/>
      <c r="MBN12" s="214"/>
      <c r="MBO12" s="214"/>
      <c r="MBP12" s="214"/>
      <c r="MBQ12" s="214"/>
      <c r="MBR12" s="214"/>
      <c r="MBS12" s="214"/>
      <c r="MBT12" s="214"/>
      <c r="MBU12" s="214"/>
      <c r="MBV12" s="214"/>
      <c r="MBW12" s="214"/>
      <c r="MBX12" s="214"/>
      <c r="MBY12" s="214"/>
      <c r="MBZ12" s="214"/>
      <c r="MCA12" s="214"/>
      <c r="MCB12" s="214"/>
      <c r="MCC12" s="214"/>
      <c r="MCD12" s="214"/>
      <c r="MCE12" s="214"/>
      <c r="MCF12" s="214"/>
      <c r="MCG12" s="214"/>
      <c r="MCH12" s="214"/>
      <c r="MCI12" s="214"/>
      <c r="MCJ12" s="214"/>
      <c r="MCK12" s="214"/>
      <c r="MCL12" s="214"/>
      <c r="MCM12" s="214"/>
      <c r="MCN12" s="214"/>
      <c r="MCO12" s="214"/>
      <c r="MCP12" s="214"/>
      <c r="MCQ12" s="214"/>
      <c r="MCR12" s="214"/>
      <c r="MCS12" s="214"/>
      <c r="MCT12" s="214"/>
      <c r="MCU12" s="214"/>
      <c r="MCV12" s="214"/>
      <c r="MCW12" s="214"/>
      <c r="MCX12" s="214"/>
      <c r="MCY12" s="214"/>
      <c r="MCZ12" s="214"/>
      <c r="MDA12" s="214"/>
      <c r="MDB12" s="214"/>
      <c r="MDC12" s="214"/>
      <c r="MDD12" s="214"/>
      <c r="MDE12" s="214"/>
      <c r="MDF12" s="214"/>
      <c r="MDG12" s="214"/>
      <c r="MDH12" s="214"/>
      <c r="MDI12" s="214"/>
      <c r="MDJ12" s="214"/>
      <c r="MDK12" s="214"/>
      <c r="MDL12" s="214"/>
      <c r="MDM12" s="214"/>
      <c r="MDN12" s="214"/>
      <c r="MDO12" s="214"/>
      <c r="MDP12" s="214"/>
      <c r="MDQ12" s="214"/>
      <c r="MDR12" s="214"/>
      <c r="MDS12" s="214"/>
      <c r="MDT12" s="214"/>
      <c r="MDU12" s="214"/>
      <c r="MDV12" s="214"/>
      <c r="MDW12" s="214"/>
      <c r="MDX12" s="214"/>
      <c r="MDY12" s="214"/>
      <c r="MDZ12" s="214"/>
      <c r="MEA12" s="214"/>
      <c r="MEB12" s="214"/>
      <c r="MEC12" s="214"/>
      <c r="MED12" s="214"/>
      <c r="MEE12" s="214"/>
      <c r="MEF12" s="214"/>
      <c r="MEG12" s="214"/>
      <c r="MEH12" s="214"/>
      <c r="MEI12" s="214"/>
      <c r="MEJ12" s="214"/>
      <c r="MEK12" s="214"/>
      <c r="MEL12" s="214"/>
      <c r="MEM12" s="214"/>
      <c r="MEN12" s="214"/>
      <c r="MEO12" s="214"/>
      <c r="MEP12" s="214"/>
      <c r="MEQ12" s="214"/>
      <c r="MER12" s="214"/>
      <c r="MES12" s="214"/>
      <c r="MET12" s="214"/>
      <c r="MEU12" s="214"/>
      <c r="MEV12" s="214"/>
      <c r="MEW12" s="214"/>
      <c r="MEX12" s="214"/>
      <c r="MEY12" s="214"/>
      <c r="MEZ12" s="214"/>
      <c r="MFA12" s="214"/>
      <c r="MFB12" s="214"/>
      <c r="MFC12" s="214"/>
      <c r="MFD12" s="214"/>
      <c r="MFE12" s="214"/>
      <c r="MFF12" s="214"/>
      <c r="MFG12" s="214"/>
      <c r="MFH12" s="214"/>
      <c r="MFI12" s="214"/>
      <c r="MFJ12" s="214"/>
      <c r="MFK12" s="214"/>
      <c r="MFL12" s="214"/>
      <c r="MFM12" s="214"/>
      <c r="MFN12" s="214"/>
      <c r="MFO12" s="214"/>
      <c r="MFP12" s="214"/>
      <c r="MFQ12" s="214"/>
      <c r="MFR12" s="214"/>
      <c r="MFS12" s="214"/>
      <c r="MFT12" s="214"/>
      <c r="MFU12" s="214"/>
      <c r="MFV12" s="214"/>
      <c r="MFW12" s="214"/>
      <c r="MFX12" s="214"/>
      <c r="MFY12" s="214"/>
      <c r="MFZ12" s="214"/>
      <c r="MGA12" s="214"/>
      <c r="MGB12" s="214"/>
      <c r="MGC12" s="214"/>
      <c r="MGD12" s="214"/>
      <c r="MGE12" s="214"/>
      <c r="MGF12" s="214"/>
      <c r="MGG12" s="214"/>
      <c r="MGH12" s="214"/>
      <c r="MGI12" s="214"/>
      <c r="MGJ12" s="214"/>
      <c r="MGK12" s="214"/>
      <c r="MGL12" s="214"/>
      <c r="MGM12" s="214"/>
      <c r="MGN12" s="214"/>
      <c r="MGO12" s="214"/>
      <c r="MGP12" s="214"/>
      <c r="MGQ12" s="214"/>
      <c r="MGR12" s="214"/>
      <c r="MGS12" s="214"/>
      <c r="MGT12" s="214"/>
      <c r="MGU12" s="214"/>
      <c r="MGV12" s="214"/>
      <c r="MGW12" s="214"/>
      <c r="MGX12" s="214"/>
      <c r="MGY12" s="214"/>
      <c r="MGZ12" s="214"/>
      <c r="MHA12" s="214"/>
      <c r="MHB12" s="214"/>
      <c r="MHC12" s="214"/>
      <c r="MHD12" s="214"/>
      <c r="MHE12" s="214"/>
      <c r="MHF12" s="214"/>
      <c r="MHG12" s="214"/>
      <c r="MHH12" s="214"/>
      <c r="MHI12" s="214"/>
      <c r="MHJ12" s="214"/>
      <c r="MHK12" s="214"/>
      <c r="MHL12" s="214"/>
      <c r="MHM12" s="214"/>
      <c r="MHN12" s="214"/>
      <c r="MHO12" s="214"/>
      <c r="MHP12" s="214"/>
      <c r="MHQ12" s="214"/>
      <c r="MHR12" s="214"/>
      <c r="MHS12" s="214"/>
      <c r="MHT12" s="214"/>
      <c r="MHU12" s="214"/>
      <c r="MHV12" s="214"/>
      <c r="MHW12" s="214"/>
      <c r="MHX12" s="214"/>
      <c r="MHY12" s="214"/>
      <c r="MHZ12" s="214"/>
      <c r="MIA12" s="214"/>
      <c r="MIB12" s="214"/>
      <c r="MIC12" s="214"/>
      <c r="MID12" s="214"/>
      <c r="MIE12" s="214"/>
      <c r="MIF12" s="214"/>
      <c r="MIG12" s="214"/>
      <c r="MIH12" s="214"/>
      <c r="MII12" s="214"/>
      <c r="MIJ12" s="214"/>
      <c r="MIK12" s="214"/>
      <c r="MIL12" s="214"/>
      <c r="MIM12" s="214"/>
      <c r="MIN12" s="214"/>
      <c r="MIO12" s="214"/>
      <c r="MIP12" s="214"/>
      <c r="MIQ12" s="214"/>
      <c r="MIR12" s="214"/>
      <c r="MIS12" s="214"/>
      <c r="MIT12" s="214"/>
      <c r="MIU12" s="214"/>
      <c r="MIV12" s="214"/>
      <c r="MIW12" s="214"/>
      <c r="MIX12" s="214"/>
      <c r="MIY12" s="214"/>
      <c r="MIZ12" s="214"/>
      <c r="MJA12" s="214"/>
      <c r="MJB12" s="214"/>
      <c r="MJC12" s="214"/>
      <c r="MJD12" s="214"/>
      <c r="MJE12" s="214"/>
      <c r="MJF12" s="214"/>
      <c r="MJG12" s="214"/>
      <c r="MJH12" s="214"/>
      <c r="MJI12" s="214"/>
      <c r="MJJ12" s="214"/>
      <c r="MJK12" s="214"/>
      <c r="MJL12" s="214"/>
      <c r="MJM12" s="214"/>
      <c r="MJN12" s="214"/>
      <c r="MJO12" s="214"/>
      <c r="MJP12" s="214"/>
      <c r="MJQ12" s="214"/>
      <c r="MJR12" s="214"/>
      <c r="MJS12" s="214"/>
      <c r="MJT12" s="214"/>
      <c r="MJU12" s="214"/>
      <c r="MJV12" s="214"/>
      <c r="MJW12" s="214"/>
      <c r="MJX12" s="214"/>
      <c r="MJY12" s="214"/>
      <c r="MJZ12" s="214"/>
      <c r="MKA12" s="214"/>
      <c r="MKB12" s="214"/>
      <c r="MKC12" s="214"/>
      <c r="MKD12" s="214"/>
      <c r="MKE12" s="214"/>
      <c r="MKF12" s="214"/>
      <c r="MKG12" s="214"/>
      <c r="MKH12" s="214"/>
      <c r="MKI12" s="214"/>
      <c r="MKJ12" s="214"/>
      <c r="MKK12" s="214"/>
      <c r="MKL12" s="214"/>
      <c r="MKM12" s="214"/>
      <c r="MKN12" s="214"/>
      <c r="MKO12" s="214"/>
      <c r="MKP12" s="214"/>
      <c r="MKQ12" s="214"/>
      <c r="MKR12" s="214"/>
      <c r="MKS12" s="214"/>
      <c r="MKT12" s="214"/>
      <c r="MKU12" s="214"/>
      <c r="MKV12" s="214"/>
      <c r="MKW12" s="214"/>
      <c r="MKX12" s="214"/>
      <c r="MKY12" s="214"/>
      <c r="MKZ12" s="214"/>
      <c r="MLA12" s="214"/>
      <c r="MLB12" s="214"/>
      <c r="MLC12" s="214"/>
      <c r="MLD12" s="214"/>
      <c r="MLE12" s="214"/>
      <c r="MLF12" s="214"/>
      <c r="MLG12" s="214"/>
      <c r="MLH12" s="214"/>
      <c r="MLI12" s="214"/>
      <c r="MLJ12" s="214"/>
      <c r="MLK12" s="214"/>
      <c r="MLL12" s="214"/>
      <c r="MLM12" s="214"/>
      <c r="MLN12" s="214"/>
      <c r="MLO12" s="214"/>
      <c r="MLP12" s="214"/>
      <c r="MLQ12" s="214"/>
      <c r="MLR12" s="214"/>
      <c r="MLS12" s="214"/>
      <c r="MLT12" s="214"/>
      <c r="MLU12" s="214"/>
      <c r="MLV12" s="214"/>
      <c r="MLW12" s="214"/>
      <c r="MLX12" s="214"/>
      <c r="MLY12" s="214"/>
      <c r="MLZ12" s="214"/>
      <c r="MMA12" s="214"/>
      <c r="MMB12" s="214"/>
      <c r="MMC12" s="214"/>
      <c r="MMD12" s="214"/>
      <c r="MME12" s="214"/>
      <c r="MMF12" s="214"/>
      <c r="MMG12" s="214"/>
      <c r="MMH12" s="214"/>
      <c r="MMI12" s="214"/>
      <c r="MMJ12" s="214"/>
      <c r="MMK12" s="214"/>
      <c r="MML12" s="214"/>
      <c r="MMM12" s="214"/>
      <c r="MMN12" s="214"/>
      <c r="MMO12" s="214"/>
      <c r="MMP12" s="214"/>
      <c r="MMQ12" s="214"/>
      <c r="MMR12" s="214"/>
      <c r="MMS12" s="214"/>
      <c r="MMT12" s="214"/>
      <c r="MMU12" s="214"/>
      <c r="MMV12" s="214"/>
      <c r="MMW12" s="214"/>
      <c r="MMX12" s="214"/>
      <c r="MMY12" s="214"/>
      <c r="MMZ12" s="214"/>
      <c r="MNA12" s="214"/>
      <c r="MNB12" s="214"/>
      <c r="MNC12" s="214"/>
      <c r="MND12" s="214"/>
      <c r="MNE12" s="214"/>
      <c r="MNF12" s="214"/>
      <c r="MNG12" s="214"/>
      <c r="MNH12" s="214"/>
      <c r="MNI12" s="214"/>
      <c r="MNJ12" s="214"/>
      <c r="MNK12" s="214"/>
      <c r="MNL12" s="214"/>
      <c r="MNM12" s="214"/>
      <c r="MNN12" s="214"/>
      <c r="MNO12" s="214"/>
      <c r="MNP12" s="214"/>
      <c r="MNQ12" s="214"/>
      <c r="MNR12" s="214"/>
      <c r="MNS12" s="214"/>
      <c r="MNT12" s="214"/>
      <c r="MNU12" s="214"/>
      <c r="MNV12" s="214"/>
      <c r="MNW12" s="214"/>
      <c r="MNX12" s="214"/>
      <c r="MNY12" s="214"/>
      <c r="MNZ12" s="214"/>
      <c r="MOA12" s="214"/>
      <c r="MOB12" s="214"/>
      <c r="MOC12" s="214"/>
      <c r="MOD12" s="214"/>
      <c r="MOE12" s="214"/>
      <c r="MOF12" s="214"/>
      <c r="MOG12" s="214"/>
      <c r="MOH12" s="214"/>
      <c r="MOI12" s="214"/>
      <c r="MOJ12" s="214"/>
      <c r="MOK12" s="214"/>
      <c r="MOL12" s="214"/>
      <c r="MOM12" s="214"/>
      <c r="MON12" s="214"/>
      <c r="MOO12" s="214"/>
      <c r="MOP12" s="214"/>
      <c r="MOQ12" s="214"/>
      <c r="MOR12" s="214"/>
      <c r="MOS12" s="214"/>
      <c r="MOT12" s="214"/>
      <c r="MOU12" s="214"/>
      <c r="MOV12" s="214"/>
      <c r="MOW12" s="214"/>
      <c r="MOX12" s="214"/>
      <c r="MOY12" s="214"/>
      <c r="MOZ12" s="214"/>
      <c r="MPA12" s="214"/>
      <c r="MPB12" s="214"/>
      <c r="MPC12" s="214"/>
      <c r="MPD12" s="214"/>
      <c r="MPE12" s="214"/>
      <c r="MPF12" s="214"/>
      <c r="MPG12" s="214"/>
      <c r="MPH12" s="214"/>
      <c r="MPI12" s="214"/>
      <c r="MPJ12" s="214"/>
      <c r="MPK12" s="214"/>
      <c r="MPL12" s="214"/>
      <c r="MPM12" s="214"/>
      <c r="MPN12" s="214"/>
      <c r="MPO12" s="214"/>
      <c r="MPP12" s="214"/>
      <c r="MPQ12" s="214"/>
      <c r="MPR12" s="214"/>
      <c r="MPS12" s="214"/>
      <c r="MPT12" s="214"/>
      <c r="MPU12" s="214"/>
      <c r="MPV12" s="214"/>
      <c r="MPW12" s="214"/>
      <c r="MPX12" s="214"/>
      <c r="MPY12" s="214"/>
      <c r="MPZ12" s="214"/>
      <c r="MQA12" s="214"/>
      <c r="MQB12" s="214"/>
      <c r="MQC12" s="214"/>
      <c r="MQD12" s="214"/>
      <c r="MQE12" s="214"/>
      <c r="MQF12" s="214"/>
      <c r="MQG12" s="214"/>
      <c r="MQH12" s="214"/>
      <c r="MQI12" s="214"/>
      <c r="MQJ12" s="214"/>
      <c r="MQK12" s="214"/>
      <c r="MQL12" s="214"/>
      <c r="MQM12" s="214"/>
      <c r="MQN12" s="214"/>
      <c r="MQO12" s="214"/>
      <c r="MQP12" s="214"/>
      <c r="MQQ12" s="214"/>
      <c r="MQR12" s="214"/>
      <c r="MQS12" s="214"/>
      <c r="MQT12" s="214"/>
      <c r="MQU12" s="214"/>
      <c r="MQV12" s="214"/>
      <c r="MQW12" s="214"/>
      <c r="MQX12" s="214"/>
      <c r="MQY12" s="214"/>
      <c r="MQZ12" s="214"/>
      <c r="MRA12" s="214"/>
      <c r="MRB12" s="214"/>
      <c r="MRC12" s="214"/>
      <c r="MRD12" s="214"/>
      <c r="MRE12" s="214"/>
      <c r="MRF12" s="214"/>
      <c r="MRG12" s="214"/>
      <c r="MRH12" s="214"/>
      <c r="MRI12" s="214"/>
      <c r="MRJ12" s="214"/>
      <c r="MRK12" s="214"/>
      <c r="MRL12" s="214"/>
      <c r="MRM12" s="214"/>
      <c r="MRN12" s="214"/>
      <c r="MRO12" s="214"/>
      <c r="MRP12" s="214"/>
      <c r="MRQ12" s="214"/>
      <c r="MRR12" s="214"/>
      <c r="MRS12" s="214"/>
      <c r="MRT12" s="214"/>
      <c r="MRU12" s="214"/>
      <c r="MRV12" s="214"/>
      <c r="MRW12" s="214"/>
      <c r="MRX12" s="214"/>
      <c r="MRY12" s="214"/>
      <c r="MRZ12" s="214"/>
      <c r="MSA12" s="214"/>
      <c r="MSB12" s="214"/>
      <c r="MSC12" s="214"/>
      <c r="MSD12" s="214"/>
      <c r="MSE12" s="214"/>
      <c r="MSF12" s="214"/>
      <c r="MSG12" s="214"/>
      <c r="MSH12" s="214"/>
      <c r="MSI12" s="214"/>
      <c r="MSJ12" s="214"/>
      <c r="MSK12" s="214"/>
      <c r="MSL12" s="214"/>
      <c r="MSM12" s="214"/>
      <c r="MSN12" s="214"/>
      <c r="MSO12" s="214"/>
      <c r="MSP12" s="214"/>
      <c r="MSQ12" s="214"/>
      <c r="MSR12" s="214"/>
      <c r="MSS12" s="214"/>
      <c r="MST12" s="214"/>
      <c r="MSU12" s="214"/>
      <c r="MSV12" s="214"/>
      <c r="MSW12" s="214"/>
      <c r="MSX12" s="214"/>
      <c r="MSY12" s="214"/>
      <c r="MSZ12" s="214"/>
      <c r="MTA12" s="214"/>
      <c r="MTB12" s="214"/>
      <c r="MTC12" s="214"/>
      <c r="MTD12" s="214"/>
      <c r="MTE12" s="214"/>
      <c r="MTF12" s="214"/>
      <c r="MTG12" s="214"/>
      <c r="MTH12" s="214"/>
      <c r="MTI12" s="214"/>
      <c r="MTJ12" s="214"/>
      <c r="MTK12" s="214"/>
      <c r="MTL12" s="214"/>
      <c r="MTM12" s="214"/>
      <c r="MTN12" s="214"/>
      <c r="MTO12" s="214"/>
      <c r="MTP12" s="214"/>
      <c r="MTQ12" s="214"/>
      <c r="MTR12" s="214"/>
      <c r="MTS12" s="214"/>
      <c r="MTT12" s="214"/>
      <c r="MTU12" s="214"/>
      <c r="MTV12" s="214"/>
      <c r="MTW12" s="214"/>
      <c r="MTX12" s="214"/>
      <c r="MTY12" s="214"/>
      <c r="MTZ12" s="214"/>
      <c r="MUA12" s="214"/>
      <c r="MUB12" s="214"/>
      <c r="MUC12" s="214"/>
      <c r="MUD12" s="214"/>
      <c r="MUE12" s="214"/>
      <c r="MUF12" s="214"/>
      <c r="MUG12" s="214"/>
      <c r="MUH12" s="214"/>
      <c r="MUI12" s="214"/>
      <c r="MUJ12" s="214"/>
      <c r="MUK12" s="214"/>
      <c r="MUL12" s="214"/>
      <c r="MUM12" s="214"/>
      <c r="MUN12" s="214"/>
      <c r="MUO12" s="214"/>
      <c r="MUP12" s="214"/>
      <c r="MUQ12" s="214"/>
      <c r="MUR12" s="214"/>
      <c r="MUS12" s="214"/>
      <c r="MUT12" s="214"/>
      <c r="MUU12" s="214"/>
      <c r="MUV12" s="214"/>
      <c r="MUW12" s="214"/>
      <c r="MUX12" s="214"/>
      <c r="MUY12" s="214"/>
      <c r="MUZ12" s="214"/>
      <c r="MVA12" s="214"/>
      <c r="MVB12" s="214"/>
      <c r="MVC12" s="214"/>
      <c r="MVD12" s="214"/>
      <c r="MVE12" s="214"/>
      <c r="MVF12" s="214"/>
      <c r="MVG12" s="214"/>
      <c r="MVH12" s="214"/>
      <c r="MVI12" s="214"/>
      <c r="MVJ12" s="214"/>
      <c r="MVK12" s="214"/>
      <c r="MVL12" s="214"/>
      <c r="MVM12" s="214"/>
      <c r="MVN12" s="214"/>
      <c r="MVO12" s="214"/>
      <c r="MVP12" s="214"/>
      <c r="MVQ12" s="214"/>
      <c r="MVR12" s="214"/>
      <c r="MVS12" s="214"/>
      <c r="MVT12" s="214"/>
      <c r="MVU12" s="214"/>
      <c r="MVV12" s="214"/>
      <c r="MVW12" s="214"/>
      <c r="MVX12" s="214"/>
      <c r="MVY12" s="214"/>
      <c r="MVZ12" s="214"/>
      <c r="MWA12" s="214"/>
      <c r="MWB12" s="214"/>
      <c r="MWC12" s="214"/>
      <c r="MWD12" s="214"/>
      <c r="MWE12" s="214"/>
      <c r="MWF12" s="214"/>
      <c r="MWG12" s="214"/>
      <c r="MWH12" s="214"/>
      <c r="MWI12" s="214"/>
      <c r="MWJ12" s="214"/>
      <c r="MWK12" s="214"/>
      <c r="MWL12" s="214"/>
      <c r="MWM12" s="214"/>
      <c r="MWN12" s="214"/>
      <c r="MWO12" s="214"/>
      <c r="MWP12" s="214"/>
      <c r="MWQ12" s="214"/>
      <c r="MWR12" s="214"/>
      <c r="MWS12" s="214"/>
      <c r="MWT12" s="214"/>
      <c r="MWU12" s="214"/>
      <c r="MWV12" s="214"/>
      <c r="MWW12" s="214"/>
      <c r="MWX12" s="214"/>
      <c r="MWY12" s="214"/>
      <c r="MWZ12" s="214"/>
      <c r="MXA12" s="214"/>
      <c r="MXB12" s="214"/>
      <c r="MXC12" s="214"/>
      <c r="MXD12" s="214"/>
      <c r="MXE12" s="214"/>
      <c r="MXF12" s="214"/>
      <c r="MXG12" s="214"/>
      <c r="MXH12" s="214"/>
      <c r="MXI12" s="214"/>
      <c r="MXJ12" s="214"/>
      <c r="MXK12" s="214"/>
      <c r="MXL12" s="214"/>
      <c r="MXM12" s="214"/>
      <c r="MXN12" s="214"/>
      <c r="MXO12" s="214"/>
      <c r="MXP12" s="214"/>
      <c r="MXQ12" s="214"/>
      <c r="MXR12" s="214"/>
      <c r="MXS12" s="214"/>
      <c r="MXT12" s="214"/>
      <c r="MXU12" s="214"/>
      <c r="MXV12" s="214"/>
      <c r="MXW12" s="214"/>
      <c r="MXX12" s="214"/>
      <c r="MXY12" s="214"/>
      <c r="MXZ12" s="214"/>
      <c r="MYA12" s="214"/>
      <c r="MYB12" s="214"/>
      <c r="MYC12" s="214"/>
      <c r="MYD12" s="214"/>
      <c r="MYE12" s="214"/>
      <c r="MYF12" s="214"/>
      <c r="MYG12" s="214"/>
      <c r="MYH12" s="214"/>
      <c r="MYI12" s="214"/>
      <c r="MYJ12" s="214"/>
      <c r="MYK12" s="214"/>
      <c r="MYL12" s="214"/>
      <c r="MYM12" s="214"/>
      <c r="MYN12" s="214"/>
      <c r="MYO12" s="214"/>
      <c r="MYP12" s="214"/>
      <c r="MYQ12" s="214"/>
      <c r="MYR12" s="214"/>
      <c r="MYS12" s="214"/>
      <c r="MYT12" s="214"/>
      <c r="MYU12" s="214"/>
      <c r="MYV12" s="214"/>
      <c r="MYW12" s="214"/>
      <c r="MYX12" s="214"/>
      <c r="MYY12" s="214"/>
      <c r="MYZ12" s="214"/>
      <c r="MZA12" s="214"/>
      <c r="MZB12" s="214"/>
      <c r="MZC12" s="214"/>
      <c r="MZD12" s="214"/>
      <c r="MZE12" s="214"/>
      <c r="MZF12" s="214"/>
      <c r="MZG12" s="214"/>
      <c r="MZH12" s="214"/>
      <c r="MZI12" s="214"/>
      <c r="MZJ12" s="214"/>
      <c r="MZK12" s="214"/>
      <c r="MZL12" s="214"/>
      <c r="MZM12" s="214"/>
      <c r="MZN12" s="214"/>
      <c r="MZO12" s="214"/>
      <c r="MZP12" s="214"/>
      <c r="MZQ12" s="214"/>
      <c r="MZR12" s="214"/>
      <c r="MZS12" s="214"/>
      <c r="MZT12" s="214"/>
      <c r="MZU12" s="214"/>
      <c r="MZV12" s="214"/>
      <c r="MZW12" s="214"/>
      <c r="MZX12" s="214"/>
      <c r="MZY12" s="214"/>
      <c r="MZZ12" s="214"/>
      <c r="NAA12" s="214"/>
      <c r="NAB12" s="214"/>
      <c r="NAC12" s="214"/>
      <c r="NAD12" s="214"/>
      <c r="NAE12" s="214"/>
      <c r="NAF12" s="214"/>
      <c r="NAG12" s="214"/>
      <c r="NAH12" s="214"/>
      <c r="NAI12" s="214"/>
      <c r="NAJ12" s="214"/>
      <c r="NAK12" s="214"/>
      <c r="NAL12" s="214"/>
      <c r="NAM12" s="214"/>
      <c r="NAN12" s="214"/>
      <c r="NAO12" s="214"/>
      <c r="NAP12" s="214"/>
      <c r="NAQ12" s="214"/>
      <c r="NAR12" s="214"/>
      <c r="NAS12" s="214"/>
      <c r="NAT12" s="214"/>
      <c r="NAU12" s="214"/>
      <c r="NAV12" s="214"/>
      <c r="NAW12" s="214"/>
      <c r="NAX12" s="214"/>
      <c r="NAY12" s="214"/>
      <c r="NAZ12" s="214"/>
      <c r="NBA12" s="214"/>
      <c r="NBB12" s="214"/>
      <c r="NBC12" s="214"/>
      <c r="NBD12" s="214"/>
      <c r="NBE12" s="214"/>
      <c r="NBF12" s="214"/>
      <c r="NBG12" s="214"/>
      <c r="NBH12" s="214"/>
      <c r="NBI12" s="214"/>
      <c r="NBJ12" s="214"/>
      <c r="NBK12" s="214"/>
      <c r="NBL12" s="214"/>
      <c r="NBM12" s="214"/>
      <c r="NBN12" s="214"/>
      <c r="NBO12" s="214"/>
      <c r="NBP12" s="214"/>
      <c r="NBQ12" s="214"/>
      <c r="NBR12" s="214"/>
      <c r="NBS12" s="214"/>
      <c r="NBT12" s="214"/>
      <c r="NBU12" s="214"/>
      <c r="NBV12" s="214"/>
      <c r="NBW12" s="214"/>
      <c r="NBX12" s="214"/>
      <c r="NBY12" s="214"/>
      <c r="NBZ12" s="214"/>
      <c r="NCA12" s="214"/>
      <c r="NCB12" s="214"/>
      <c r="NCC12" s="214"/>
      <c r="NCD12" s="214"/>
      <c r="NCE12" s="214"/>
      <c r="NCF12" s="214"/>
      <c r="NCG12" s="214"/>
      <c r="NCH12" s="214"/>
      <c r="NCI12" s="214"/>
      <c r="NCJ12" s="214"/>
      <c r="NCK12" s="214"/>
      <c r="NCL12" s="214"/>
      <c r="NCM12" s="214"/>
      <c r="NCN12" s="214"/>
      <c r="NCO12" s="214"/>
      <c r="NCP12" s="214"/>
      <c r="NCQ12" s="214"/>
      <c r="NCR12" s="214"/>
      <c r="NCS12" s="214"/>
      <c r="NCT12" s="214"/>
      <c r="NCU12" s="214"/>
      <c r="NCV12" s="214"/>
      <c r="NCW12" s="214"/>
      <c r="NCX12" s="214"/>
      <c r="NCY12" s="214"/>
      <c r="NCZ12" s="214"/>
      <c r="NDA12" s="214"/>
      <c r="NDB12" s="214"/>
      <c r="NDC12" s="214"/>
      <c r="NDD12" s="214"/>
      <c r="NDE12" s="214"/>
      <c r="NDF12" s="214"/>
      <c r="NDG12" s="214"/>
      <c r="NDH12" s="214"/>
      <c r="NDI12" s="214"/>
      <c r="NDJ12" s="214"/>
      <c r="NDK12" s="214"/>
      <c r="NDL12" s="214"/>
      <c r="NDM12" s="214"/>
      <c r="NDN12" s="214"/>
      <c r="NDO12" s="214"/>
      <c r="NDP12" s="214"/>
      <c r="NDQ12" s="214"/>
      <c r="NDR12" s="214"/>
      <c r="NDS12" s="214"/>
      <c r="NDT12" s="214"/>
      <c r="NDU12" s="214"/>
      <c r="NDV12" s="214"/>
      <c r="NDW12" s="214"/>
      <c r="NDX12" s="214"/>
      <c r="NDY12" s="214"/>
      <c r="NDZ12" s="214"/>
      <c r="NEA12" s="214"/>
      <c r="NEB12" s="214"/>
      <c r="NEC12" s="214"/>
      <c r="NED12" s="214"/>
      <c r="NEE12" s="214"/>
      <c r="NEF12" s="214"/>
      <c r="NEG12" s="214"/>
      <c r="NEH12" s="214"/>
      <c r="NEI12" s="214"/>
      <c r="NEJ12" s="214"/>
      <c r="NEK12" s="214"/>
      <c r="NEL12" s="214"/>
      <c r="NEM12" s="214"/>
      <c r="NEN12" s="214"/>
      <c r="NEO12" s="214"/>
      <c r="NEP12" s="214"/>
      <c r="NEQ12" s="214"/>
      <c r="NER12" s="214"/>
      <c r="NES12" s="214"/>
      <c r="NET12" s="214"/>
      <c r="NEU12" s="214"/>
      <c r="NEV12" s="214"/>
      <c r="NEW12" s="214"/>
      <c r="NEX12" s="214"/>
      <c r="NEY12" s="214"/>
      <c r="NEZ12" s="214"/>
      <c r="NFA12" s="214"/>
      <c r="NFB12" s="214"/>
      <c r="NFC12" s="214"/>
      <c r="NFD12" s="214"/>
      <c r="NFE12" s="214"/>
      <c r="NFF12" s="214"/>
      <c r="NFG12" s="214"/>
      <c r="NFH12" s="214"/>
      <c r="NFI12" s="214"/>
      <c r="NFJ12" s="214"/>
      <c r="NFK12" s="214"/>
      <c r="NFL12" s="214"/>
      <c r="NFM12" s="214"/>
      <c r="NFN12" s="214"/>
      <c r="NFO12" s="214"/>
      <c r="NFP12" s="214"/>
      <c r="NFQ12" s="214"/>
      <c r="NFR12" s="214"/>
      <c r="NFS12" s="214"/>
      <c r="NFT12" s="214"/>
      <c r="NFU12" s="214"/>
      <c r="NFV12" s="214"/>
      <c r="NFW12" s="214"/>
      <c r="NFX12" s="214"/>
      <c r="NFY12" s="214"/>
      <c r="NFZ12" s="214"/>
      <c r="NGA12" s="214"/>
      <c r="NGB12" s="214"/>
      <c r="NGC12" s="214"/>
      <c r="NGD12" s="214"/>
      <c r="NGE12" s="214"/>
      <c r="NGF12" s="214"/>
      <c r="NGG12" s="214"/>
      <c r="NGH12" s="214"/>
      <c r="NGI12" s="214"/>
      <c r="NGJ12" s="214"/>
      <c r="NGK12" s="214"/>
      <c r="NGL12" s="214"/>
      <c r="NGM12" s="214"/>
      <c r="NGN12" s="214"/>
      <c r="NGO12" s="214"/>
      <c r="NGP12" s="214"/>
      <c r="NGQ12" s="214"/>
      <c r="NGR12" s="214"/>
      <c r="NGS12" s="214"/>
      <c r="NGT12" s="214"/>
      <c r="NGU12" s="214"/>
      <c r="NGV12" s="214"/>
      <c r="NGW12" s="214"/>
      <c r="NGX12" s="214"/>
      <c r="NGY12" s="214"/>
      <c r="NGZ12" s="214"/>
      <c r="NHA12" s="214"/>
      <c r="NHB12" s="214"/>
      <c r="NHC12" s="214"/>
      <c r="NHD12" s="214"/>
      <c r="NHE12" s="214"/>
      <c r="NHF12" s="214"/>
      <c r="NHG12" s="214"/>
      <c r="NHH12" s="214"/>
      <c r="NHI12" s="214"/>
      <c r="NHJ12" s="214"/>
      <c r="NHK12" s="214"/>
      <c r="NHL12" s="214"/>
      <c r="NHM12" s="214"/>
      <c r="NHN12" s="214"/>
      <c r="NHO12" s="214"/>
      <c r="NHP12" s="214"/>
      <c r="NHQ12" s="214"/>
      <c r="NHR12" s="214"/>
      <c r="NHS12" s="214"/>
      <c r="NHT12" s="214"/>
      <c r="NHU12" s="214"/>
      <c r="NHV12" s="214"/>
      <c r="NHW12" s="214"/>
      <c r="NHX12" s="214"/>
      <c r="NHY12" s="214"/>
      <c r="NHZ12" s="214"/>
      <c r="NIA12" s="214"/>
      <c r="NIB12" s="214"/>
      <c r="NIC12" s="214"/>
      <c r="NID12" s="214"/>
      <c r="NIE12" s="214"/>
      <c r="NIF12" s="214"/>
      <c r="NIG12" s="214"/>
      <c r="NIH12" s="214"/>
      <c r="NII12" s="214"/>
      <c r="NIJ12" s="214"/>
      <c r="NIK12" s="214"/>
      <c r="NIL12" s="214"/>
      <c r="NIM12" s="214"/>
      <c r="NIN12" s="214"/>
      <c r="NIO12" s="214"/>
      <c r="NIP12" s="214"/>
      <c r="NIQ12" s="214"/>
      <c r="NIR12" s="214"/>
      <c r="NIS12" s="214"/>
      <c r="NIT12" s="214"/>
      <c r="NIU12" s="214"/>
      <c r="NIV12" s="214"/>
      <c r="NIW12" s="214"/>
      <c r="NIX12" s="214"/>
      <c r="NIY12" s="214"/>
      <c r="NIZ12" s="214"/>
      <c r="NJA12" s="214"/>
      <c r="NJB12" s="214"/>
      <c r="NJC12" s="214"/>
      <c r="NJD12" s="214"/>
      <c r="NJE12" s="214"/>
      <c r="NJF12" s="214"/>
      <c r="NJG12" s="214"/>
      <c r="NJH12" s="214"/>
      <c r="NJI12" s="214"/>
      <c r="NJJ12" s="214"/>
      <c r="NJK12" s="214"/>
      <c r="NJL12" s="214"/>
      <c r="NJM12" s="214"/>
      <c r="NJN12" s="214"/>
      <c r="NJO12" s="214"/>
      <c r="NJP12" s="214"/>
      <c r="NJQ12" s="214"/>
      <c r="NJR12" s="214"/>
      <c r="NJS12" s="214"/>
      <c r="NJT12" s="214"/>
      <c r="NJU12" s="214"/>
      <c r="NJV12" s="214"/>
      <c r="NJW12" s="214"/>
      <c r="NJX12" s="214"/>
      <c r="NJY12" s="214"/>
      <c r="NJZ12" s="214"/>
      <c r="NKA12" s="214"/>
      <c r="NKB12" s="214"/>
      <c r="NKC12" s="214"/>
      <c r="NKD12" s="214"/>
      <c r="NKE12" s="214"/>
      <c r="NKF12" s="214"/>
      <c r="NKG12" s="214"/>
      <c r="NKH12" s="214"/>
      <c r="NKI12" s="214"/>
      <c r="NKJ12" s="214"/>
      <c r="NKK12" s="214"/>
      <c r="NKL12" s="214"/>
      <c r="NKM12" s="214"/>
      <c r="NKN12" s="214"/>
      <c r="NKO12" s="214"/>
      <c r="NKP12" s="214"/>
      <c r="NKQ12" s="214"/>
      <c r="NKR12" s="214"/>
      <c r="NKS12" s="214"/>
      <c r="NKT12" s="214"/>
      <c r="NKU12" s="214"/>
      <c r="NKV12" s="214"/>
      <c r="NKW12" s="214"/>
      <c r="NKX12" s="214"/>
      <c r="NKY12" s="214"/>
      <c r="NKZ12" s="214"/>
      <c r="NLA12" s="214"/>
      <c r="NLB12" s="214"/>
      <c r="NLC12" s="214"/>
      <c r="NLD12" s="214"/>
      <c r="NLE12" s="214"/>
      <c r="NLF12" s="214"/>
      <c r="NLG12" s="214"/>
      <c r="NLH12" s="214"/>
      <c r="NLI12" s="214"/>
      <c r="NLJ12" s="214"/>
      <c r="NLK12" s="214"/>
      <c r="NLL12" s="214"/>
      <c r="NLM12" s="214"/>
      <c r="NLN12" s="214"/>
      <c r="NLO12" s="214"/>
      <c r="NLP12" s="214"/>
      <c r="NLQ12" s="214"/>
      <c r="NLR12" s="214"/>
      <c r="NLS12" s="214"/>
      <c r="NLT12" s="214"/>
      <c r="NLU12" s="214"/>
      <c r="NLV12" s="214"/>
      <c r="NLW12" s="214"/>
      <c r="NLX12" s="214"/>
      <c r="NLY12" s="214"/>
      <c r="NLZ12" s="214"/>
      <c r="NMA12" s="214"/>
      <c r="NMB12" s="214"/>
      <c r="NMC12" s="214"/>
      <c r="NMD12" s="214"/>
      <c r="NME12" s="214"/>
      <c r="NMF12" s="214"/>
      <c r="NMG12" s="214"/>
      <c r="NMH12" s="214"/>
      <c r="NMI12" s="214"/>
      <c r="NMJ12" s="214"/>
      <c r="NMK12" s="214"/>
      <c r="NML12" s="214"/>
      <c r="NMM12" s="214"/>
      <c r="NMN12" s="214"/>
      <c r="NMO12" s="214"/>
      <c r="NMP12" s="214"/>
      <c r="NMQ12" s="214"/>
      <c r="NMR12" s="214"/>
      <c r="NMS12" s="214"/>
      <c r="NMT12" s="214"/>
      <c r="NMU12" s="214"/>
      <c r="NMV12" s="214"/>
      <c r="NMW12" s="214"/>
      <c r="NMX12" s="214"/>
      <c r="NMY12" s="214"/>
      <c r="NMZ12" s="214"/>
      <c r="NNA12" s="214"/>
      <c r="NNB12" s="214"/>
      <c r="NNC12" s="214"/>
      <c r="NND12" s="214"/>
      <c r="NNE12" s="214"/>
      <c r="NNF12" s="214"/>
      <c r="NNG12" s="214"/>
      <c r="NNH12" s="214"/>
      <c r="NNI12" s="214"/>
      <c r="NNJ12" s="214"/>
      <c r="NNK12" s="214"/>
      <c r="NNL12" s="214"/>
      <c r="NNM12" s="214"/>
      <c r="NNN12" s="214"/>
      <c r="NNO12" s="214"/>
      <c r="NNP12" s="214"/>
      <c r="NNQ12" s="214"/>
      <c r="NNR12" s="214"/>
      <c r="NNS12" s="214"/>
      <c r="NNT12" s="214"/>
      <c r="NNU12" s="214"/>
      <c r="NNV12" s="214"/>
      <c r="NNW12" s="214"/>
      <c r="NNX12" s="214"/>
      <c r="NNY12" s="214"/>
      <c r="NNZ12" s="214"/>
      <c r="NOA12" s="214"/>
      <c r="NOB12" s="214"/>
      <c r="NOC12" s="214"/>
      <c r="NOD12" s="214"/>
      <c r="NOE12" s="214"/>
      <c r="NOF12" s="214"/>
      <c r="NOG12" s="214"/>
      <c r="NOH12" s="214"/>
      <c r="NOI12" s="214"/>
      <c r="NOJ12" s="214"/>
      <c r="NOK12" s="214"/>
      <c r="NOL12" s="214"/>
      <c r="NOM12" s="214"/>
      <c r="NON12" s="214"/>
      <c r="NOO12" s="214"/>
      <c r="NOP12" s="214"/>
      <c r="NOQ12" s="214"/>
      <c r="NOR12" s="214"/>
      <c r="NOS12" s="214"/>
      <c r="NOT12" s="214"/>
      <c r="NOU12" s="214"/>
      <c r="NOV12" s="214"/>
      <c r="NOW12" s="214"/>
      <c r="NOX12" s="214"/>
      <c r="NOY12" s="214"/>
      <c r="NOZ12" s="214"/>
      <c r="NPA12" s="214"/>
      <c r="NPB12" s="214"/>
      <c r="NPC12" s="214"/>
      <c r="NPD12" s="214"/>
      <c r="NPE12" s="214"/>
      <c r="NPF12" s="214"/>
      <c r="NPG12" s="214"/>
      <c r="NPH12" s="214"/>
      <c r="NPI12" s="214"/>
      <c r="NPJ12" s="214"/>
      <c r="NPK12" s="214"/>
      <c r="NPL12" s="214"/>
      <c r="NPM12" s="214"/>
      <c r="NPN12" s="214"/>
      <c r="NPO12" s="214"/>
      <c r="NPP12" s="214"/>
      <c r="NPQ12" s="214"/>
      <c r="NPR12" s="214"/>
      <c r="NPS12" s="214"/>
      <c r="NPT12" s="214"/>
      <c r="NPU12" s="214"/>
      <c r="NPV12" s="214"/>
      <c r="NPW12" s="214"/>
      <c r="NPX12" s="214"/>
      <c r="NPY12" s="214"/>
      <c r="NPZ12" s="214"/>
      <c r="NQA12" s="214"/>
      <c r="NQB12" s="214"/>
      <c r="NQC12" s="214"/>
      <c r="NQD12" s="214"/>
      <c r="NQE12" s="214"/>
      <c r="NQF12" s="214"/>
      <c r="NQG12" s="214"/>
      <c r="NQH12" s="214"/>
      <c r="NQI12" s="214"/>
      <c r="NQJ12" s="214"/>
      <c r="NQK12" s="214"/>
      <c r="NQL12" s="214"/>
      <c r="NQM12" s="214"/>
      <c r="NQN12" s="214"/>
      <c r="NQO12" s="214"/>
      <c r="NQP12" s="214"/>
      <c r="NQQ12" s="214"/>
      <c r="NQR12" s="214"/>
      <c r="NQS12" s="214"/>
      <c r="NQT12" s="214"/>
      <c r="NQU12" s="214"/>
      <c r="NQV12" s="214"/>
      <c r="NQW12" s="214"/>
      <c r="NQX12" s="214"/>
      <c r="NQY12" s="214"/>
      <c r="NQZ12" s="214"/>
      <c r="NRA12" s="214"/>
      <c r="NRB12" s="214"/>
      <c r="NRC12" s="214"/>
      <c r="NRD12" s="214"/>
      <c r="NRE12" s="214"/>
      <c r="NRF12" s="214"/>
      <c r="NRG12" s="214"/>
      <c r="NRH12" s="214"/>
      <c r="NRI12" s="214"/>
      <c r="NRJ12" s="214"/>
      <c r="NRK12" s="214"/>
      <c r="NRL12" s="214"/>
      <c r="NRM12" s="214"/>
      <c r="NRN12" s="214"/>
      <c r="NRO12" s="214"/>
      <c r="NRP12" s="214"/>
      <c r="NRQ12" s="214"/>
      <c r="NRR12" s="214"/>
      <c r="NRS12" s="214"/>
      <c r="NRT12" s="214"/>
      <c r="NRU12" s="214"/>
      <c r="NRV12" s="214"/>
      <c r="NRW12" s="214"/>
      <c r="NRX12" s="214"/>
      <c r="NRY12" s="214"/>
      <c r="NRZ12" s="214"/>
      <c r="NSA12" s="214"/>
      <c r="NSB12" s="214"/>
      <c r="NSC12" s="214"/>
      <c r="NSD12" s="214"/>
      <c r="NSE12" s="214"/>
      <c r="NSF12" s="214"/>
      <c r="NSG12" s="214"/>
      <c r="NSH12" s="214"/>
      <c r="NSI12" s="214"/>
      <c r="NSJ12" s="214"/>
      <c r="NSK12" s="214"/>
      <c r="NSL12" s="214"/>
      <c r="NSM12" s="214"/>
      <c r="NSN12" s="214"/>
      <c r="NSO12" s="214"/>
      <c r="NSP12" s="214"/>
      <c r="NSQ12" s="214"/>
      <c r="NSR12" s="214"/>
      <c r="NSS12" s="214"/>
      <c r="NST12" s="214"/>
      <c r="NSU12" s="214"/>
      <c r="NSV12" s="214"/>
      <c r="NSW12" s="214"/>
      <c r="NSX12" s="214"/>
      <c r="NSY12" s="214"/>
      <c r="NSZ12" s="214"/>
      <c r="NTA12" s="214"/>
      <c r="NTB12" s="214"/>
      <c r="NTC12" s="214"/>
      <c r="NTD12" s="214"/>
      <c r="NTE12" s="214"/>
      <c r="NTF12" s="214"/>
      <c r="NTG12" s="214"/>
      <c r="NTH12" s="214"/>
      <c r="NTI12" s="214"/>
      <c r="NTJ12" s="214"/>
      <c r="NTK12" s="214"/>
      <c r="NTL12" s="214"/>
      <c r="NTM12" s="214"/>
      <c r="NTN12" s="214"/>
      <c r="NTO12" s="214"/>
      <c r="NTP12" s="214"/>
      <c r="NTQ12" s="214"/>
      <c r="NTR12" s="214"/>
      <c r="NTS12" s="214"/>
      <c r="NTT12" s="214"/>
      <c r="NTU12" s="214"/>
      <c r="NTV12" s="214"/>
      <c r="NTW12" s="214"/>
      <c r="NTX12" s="214"/>
      <c r="NTY12" s="214"/>
      <c r="NTZ12" s="214"/>
      <c r="NUA12" s="214"/>
      <c r="NUB12" s="214"/>
      <c r="NUC12" s="214"/>
      <c r="NUD12" s="214"/>
      <c r="NUE12" s="214"/>
      <c r="NUF12" s="214"/>
      <c r="NUG12" s="214"/>
      <c r="NUH12" s="214"/>
      <c r="NUI12" s="214"/>
      <c r="NUJ12" s="214"/>
      <c r="NUK12" s="214"/>
      <c r="NUL12" s="214"/>
      <c r="NUM12" s="214"/>
      <c r="NUN12" s="214"/>
      <c r="NUO12" s="214"/>
      <c r="NUP12" s="214"/>
      <c r="NUQ12" s="214"/>
      <c r="NUR12" s="214"/>
      <c r="NUS12" s="214"/>
      <c r="NUT12" s="214"/>
      <c r="NUU12" s="214"/>
      <c r="NUV12" s="214"/>
      <c r="NUW12" s="214"/>
      <c r="NUX12" s="214"/>
      <c r="NUY12" s="214"/>
      <c r="NUZ12" s="214"/>
      <c r="NVA12" s="214"/>
      <c r="NVB12" s="214"/>
      <c r="NVC12" s="214"/>
      <c r="NVD12" s="214"/>
      <c r="NVE12" s="214"/>
      <c r="NVF12" s="214"/>
      <c r="NVG12" s="214"/>
      <c r="NVH12" s="214"/>
      <c r="NVI12" s="214"/>
      <c r="NVJ12" s="214"/>
      <c r="NVK12" s="214"/>
      <c r="NVL12" s="214"/>
      <c r="NVM12" s="214"/>
      <c r="NVN12" s="214"/>
      <c r="NVO12" s="214"/>
      <c r="NVP12" s="214"/>
      <c r="NVQ12" s="214"/>
      <c r="NVR12" s="214"/>
      <c r="NVS12" s="214"/>
      <c r="NVT12" s="214"/>
      <c r="NVU12" s="214"/>
      <c r="NVV12" s="214"/>
      <c r="NVW12" s="214"/>
      <c r="NVX12" s="214"/>
      <c r="NVY12" s="214"/>
      <c r="NVZ12" s="214"/>
      <c r="NWA12" s="214"/>
      <c r="NWB12" s="214"/>
      <c r="NWC12" s="214"/>
      <c r="NWD12" s="214"/>
      <c r="NWE12" s="214"/>
      <c r="NWF12" s="214"/>
      <c r="NWG12" s="214"/>
      <c r="NWH12" s="214"/>
      <c r="NWI12" s="214"/>
      <c r="NWJ12" s="214"/>
      <c r="NWK12" s="214"/>
      <c r="NWL12" s="214"/>
      <c r="NWM12" s="214"/>
      <c r="NWN12" s="214"/>
      <c r="NWO12" s="214"/>
      <c r="NWP12" s="214"/>
      <c r="NWQ12" s="214"/>
      <c r="NWR12" s="214"/>
      <c r="NWS12" s="214"/>
      <c r="NWT12" s="214"/>
      <c r="NWU12" s="214"/>
      <c r="NWV12" s="214"/>
      <c r="NWW12" s="214"/>
      <c r="NWX12" s="214"/>
      <c r="NWY12" s="214"/>
      <c r="NWZ12" s="214"/>
      <c r="NXA12" s="214"/>
      <c r="NXB12" s="214"/>
      <c r="NXC12" s="214"/>
      <c r="NXD12" s="214"/>
      <c r="NXE12" s="214"/>
      <c r="NXF12" s="214"/>
      <c r="NXG12" s="214"/>
      <c r="NXH12" s="214"/>
      <c r="NXI12" s="214"/>
      <c r="NXJ12" s="214"/>
      <c r="NXK12" s="214"/>
      <c r="NXL12" s="214"/>
      <c r="NXM12" s="214"/>
      <c r="NXN12" s="214"/>
      <c r="NXO12" s="214"/>
      <c r="NXP12" s="214"/>
      <c r="NXQ12" s="214"/>
      <c r="NXR12" s="214"/>
      <c r="NXS12" s="214"/>
      <c r="NXT12" s="214"/>
      <c r="NXU12" s="214"/>
      <c r="NXV12" s="214"/>
      <c r="NXW12" s="214"/>
      <c r="NXX12" s="214"/>
      <c r="NXY12" s="214"/>
      <c r="NXZ12" s="214"/>
      <c r="NYA12" s="214"/>
      <c r="NYB12" s="214"/>
      <c r="NYC12" s="214"/>
      <c r="NYD12" s="214"/>
      <c r="NYE12" s="214"/>
      <c r="NYF12" s="214"/>
      <c r="NYG12" s="214"/>
      <c r="NYH12" s="214"/>
      <c r="NYI12" s="214"/>
      <c r="NYJ12" s="214"/>
      <c r="NYK12" s="214"/>
      <c r="NYL12" s="214"/>
      <c r="NYM12" s="214"/>
      <c r="NYN12" s="214"/>
      <c r="NYO12" s="214"/>
      <c r="NYP12" s="214"/>
      <c r="NYQ12" s="214"/>
      <c r="NYR12" s="214"/>
      <c r="NYS12" s="214"/>
      <c r="NYT12" s="214"/>
      <c r="NYU12" s="214"/>
      <c r="NYV12" s="214"/>
      <c r="NYW12" s="214"/>
      <c r="NYX12" s="214"/>
      <c r="NYY12" s="214"/>
      <c r="NYZ12" s="214"/>
      <c r="NZA12" s="214"/>
      <c r="NZB12" s="214"/>
      <c r="NZC12" s="214"/>
      <c r="NZD12" s="214"/>
      <c r="NZE12" s="214"/>
      <c r="NZF12" s="214"/>
      <c r="NZG12" s="214"/>
      <c r="NZH12" s="214"/>
      <c r="NZI12" s="214"/>
      <c r="NZJ12" s="214"/>
      <c r="NZK12" s="214"/>
      <c r="NZL12" s="214"/>
      <c r="NZM12" s="214"/>
      <c r="NZN12" s="214"/>
      <c r="NZO12" s="214"/>
      <c r="NZP12" s="214"/>
      <c r="NZQ12" s="214"/>
      <c r="NZR12" s="214"/>
      <c r="NZS12" s="214"/>
      <c r="NZT12" s="214"/>
      <c r="NZU12" s="214"/>
      <c r="NZV12" s="214"/>
      <c r="NZW12" s="214"/>
      <c r="NZX12" s="214"/>
      <c r="NZY12" s="214"/>
      <c r="NZZ12" s="214"/>
      <c r="OAA12" s="214"/>
      <c r="OAB12" s="214"/>
      <c r="OAC12" s="214"/>
      <c r="OAD12" s="214"/>
      <c r="OAE12" s="214"/>
      <c r="OAF12" s="214"/>
      <c r="OAG12" s="214"/>
      <c r="OAH12" s="214"/>
      <c r="OAI12" s="214"/>
      <c r="OAJ12" s="214"/>
      <c r="OAK12" s="214"/>
      <c r="OAL12" s="214"/>
      <c r="OAM12" s="214"/>
      <c r="OAN12" s="214"/>
      <c r="OAO12" s="214"/>
      <c r="OAP12" s="214"/>
      <c r="OAQ12" s="214"/>
      <c r="OAR12" s="214"/>
      <c r="OAS12" s="214"/>
      <c r="OAT12" s="214"/>
      <c r="OAU12" s="214"/>
      <c r="OAV12" s="214"/>
      <c r="OAW12" s="214"/>
      <c r="OAX12" s="214"/>
      <c r="OAY12" s="214"/>
      <c r="OAZ12" s="214"/>
      <c r="OBA12" s="214"/>
      <c r="OBB12" s="214"/>
      <c r="OBC12" s="214"/>
      <c r="OBD12" s="214"/>
      <c r="OBE12" s="214"/>
      <c r="OBF12" s="214"/>
      <c r="OBG12" s="214"/>
      <c r="OBH12" s="214"/>
      <c r="OBI12" s="214"/>
      <c r="OBJ12" s="214"/>
      <c r="OBK12" s="214"/>
      <c r="OBL12" s="214"/>
      <c r="OBM12" s="214"/>
      <c r="OBN12" s="214"/>
      <c r="OBO12" s="214"/>
      <c r="OBP12" s="214"/>
      <c r="OBQ12" s="214"/>
      <c r="OBR12" s="214"/>
      <c r="OBS12" s="214"/>
      <c r="OBT12" s="214"/>
      <c r="OBU12" s="214"/>
      <c r="OBV12" s="214"/>
      <c r="OBW12" s="214"/>
      <c r="OBX12" s="214"/>
      <c r="OBY12" s="214"/>
      <c r="OBZ12" s="214"/>
      <c r="OCA12" s="214"/>
      <c r="OCB12" s="214"/>
      <c r="OCC12" s="214"/>
      <c r="OCD12" s="214"/>
      <c r="OCE12" s="214"/>
      <c r="OCF12" s="214"/>
      <c r="OCG12" s="214"/>
      <c r="OCH12" s="214"/>
      <c r="OCI12" s="214"/>
      <c r="OCJ12" s="214"/>
      <c r="OCK12" s="214"/>
      <c r="OCL12" s="214"/>
      <c r="OCM12" s="214"/>
      <c r="OCN12" s="214"/>
      <c r="OCO12" s="214"/>
      <c r="OCP12" s="214"/>
      <c r="OCQ12" s="214"/>
      <c r="OCR12" s="214"/>
      <c r="OCS12" s="214"/>
      <c r="OCT12" s="214"/>
      <c r="OCU12" s="214"/>
      <c r="OCV12" s="214"/>
      <c r="OCW12" s="214"/>
      <c r="OCX12" s="214"/>
      <c r="OCY12" s="214"/>
      <c r="OCZ12" s="214"/>
      <c r="ODA12" s="214"/>
      <c r="ODB12" s="214"/>
      <c r="ODC12" s="214"/>
      <c r="ODD12" s="214"/>
      <c r="ODE12" s="214"/>
      <c r="ODF12" s="214"/>
      <c r="ODG12" s="214"/>
      <c r="ODH12" s="214"/>
      <c r="ODI12" s="214"/>
      <c r="ODJ12" s="214"/>
      <c r="ODK12" s="214"/>
      <c r="ODL12" s="214"/>
      <c r="ODM12" s="214"/>
      <c r="ODN12" s="214"/>
      <c r="ODO12" s="214"/>
      <c r="ODP12" s="214"/>
      <c r="ODQ12" s="214"/>
      <c r="ODR12" s="214"/>
      <c r="ODS12" s="214"/>
      <c r="ODT12" s="214"/>
      <c r="ODU12" s="214"/>
      <c r="ODV12" s="214"/>
      <c r="ODW12" s="214"/>
      <c r="ODX12" s="214"/>
      <c r="ODY12" s="214"/>
      <c r="ODZ12" s="214"/>
      <c r="OEA12" s="214"/>
      <c r="OEB12" s="214"/>
      <c r="OEC12" s="214"/>
      <c r="OED12" s="214"/>
      <c r="OEE12" s="214"/>
      <c r="OEF12" s="214"/>
      <c r="OEG12" s="214"/>
      <c r="OEH12" s="214"/>
      <c r="OEI12" s="214"/>
      <c r="OEJ12" s="214"/>
      <c r="OEK12" s="214"/>
      <c r="OEL12" s="214"/>
      <c r="OEM12" s="214"/>
      <c r="OEN12" s="214"/>
      <c r="OEO12" s="214"/>
      <c r="OEP12" s="214"/>
      <c r="OEQ12" s="214"/>
      <c r="OER12" s="214"/>
      <c r="OES12" s="214"/>
      <c r="OET12" s="214"/>
      <c r="OEU12" s="214"/>
      <c r="OEV12" s="214"/>
      <c r="OEW12" s="214"/>
      <c r="OEX12" s="214"/>
      <c r="OEY12" s="214"/>
      <c r="OEZ12" s="214"/>
      <c r="OFA12" s="214"/>
      <c r="OFB12" s="214"/>
      <c r="OFC12" s="214"/>
      <c r="OFD12" s="214"/>
      <c r="OFE12" s="214"/>
      <c r="OFF12" s="214"/>
      <c r="OFG12" s="214"/>
      <c r="OFH12" s="214"/>
      <c r="OFI12" s="214"/>
      <c r="OFJ12" s="214"/>
      <c r="OFK12" s="214"/>
      <c r="OFL12" s="214"/>
      <c r="OFM12" s="214"/>
      <c r="OFN12" s="214"/>
      <c r="OFO12" s="214"/>
      <c r="OFP12" s="214"/>
      <c r="OFQ12" s="214"/>
      <c r="OFR12" s="214"/>
      <c r="OFS12" s="214"/>
      <c r="OFT12" s="214"/>
      <c r="OFU12" s="214"/>
      <c r="OFV12" s="214"/>
      <c r="OFW12" s="214"/>
      <c r="OFX12" s="214"/>
      <c r="OFY12" s="214"/>
      <c r="OFZ12" s="214"/>
      <c r="OGA12" s="214"/>
      <c r="OGB12" s="214"/>
      <c r="OGC12" s="214"/>
      <c r="OGD12" s="214"/>
      <c r="OGE12" s="214"/>
      <c r="OGF12" s="214"/>
      <c r="OGG12" s="214"/>
      <c r="OGH12" s="214"/>
      <c r="OGI12" s="214"/>
      <c r="OGJ12" s="214"/>
      <c r="OGK12" s="214"/>
      <c r="OGL12" s="214"/>
      <c r="OGM12" s="214"/>
      <c r="OGN12" s="214"/>
      <c r="OGO12" s="214"/>
      <c r="OGP12" s="214"/>
      <c r="OGQ12" s="214"/>
      <c r="OGR12" s="214"/>
      <c r="OGS12" s="214"/>
      <c r="OGT12" s="214"/>
      <c r="OGU12" s="214"/>
      <c r="OGV12" s="214"/>
      <c r="OGW12" s="214"/>
      <c r="OGX12" s="214"/>
      <c r="OGY12" s="214"/>
      <c r="OGZ12" s="214"/>
      <c r="OHA12" s="214"/>
      <c r="OHB12" s="214"/>
      <c r="OHC12" s="214"/>
      <c r="OHD12" s="214"/>
      <c r="OHE12" s="214"/>
      <c r="OHF12" s="214"/>
      <c r="OHG12" s="214"/>
      <c r="OHH12" s="214"/>
      <c r="OHI12" s="214"/>
      <c r="OHJ12" s="214"/>
      <c r="OHK12" s="214"/>
      <c r="OHL12" s="214"/>
      <c r="OHM12" s="214"/>
      <c r="OHN12" s="214"/>
      <c r="OHO12" s="214"/>
      <c r="OHP12" s="214"/>
      <c r="OHQ12" s="214"/>
      <c r="OHR12" s="214"/>
      <c r="OHS12" s="214"/>
      <c r="OHT12" s="214"/>
      <c r="OHU12" s="214"/>
      <c r="OHV12" s="214"/>
      <c r="OHW12" s="214"/>
      <c r="OHX12" s="214"/>
      <c r="OHY12" s="214"/>
      <c r="OHZ12" s="214"/>
      <c r="OIA12" s="214"/>
      <c r="OIB12" s="214"/>
      <c r="OIC12" s="214"/>
      <c r="OID12" s="214"/>
      <c r="OIE12" s="214"/>
      <c r="OIF12" s="214"/>
      <c r="OIG12" s="214"/>
      <c r="OIH12" s="214"/>
      <c r="OII12" s="214"/>
      <c r="OIJ12" s="214"/>
      <c r="OIK12" s="214"/>
      <c r="OIL12" s="214"/>
      <c r="OIM12" s="214"/>
      <c r="OIN12" s="214"/>
      <c r="OIO12" s="214"/>
      <c r="OIP12" s="214"/>
      <c r="OIQ12" s="214"/>
      <c r="OIR12" s="214"/>
      <c r="OIS12" s="214"/>
      <c r="OIT12" s="214"/>
      <c r="OIU12" s="214"/>
      <c r="OIV12" s="214"/>
      <c r="OIW12" s="214"/>
      <c r="OIX12" s="214"/>
      <c r="OIY12" s="214"/>
      <c r="OIZ12" s="214"/>
      <c r="OJA12" s="214"/>
      <c r="OJB12" s="214"/>
      <c r="OJC12" s="214"/>
      <c r="OJD12" s="214"/>
      <c r="OJE12" s="214"/>
      <c r="OJF12" s="214"/>
      <c r="OJG12" s="214"/>
      <c r="OJH12" s="214"/>
      <c r="OJI12" s="214"/>
      <c r="OJJ12" s="214"/>
      <c r="OJK12" s="214"/>
      <c r="OJL12" s="214"/>
      <c r="OJM12" s="214"/>
      <c r="OJN12" s="214"/>
      <c r="OJO12" s="214"/>
      <c r="OJP12" s="214"/>
      <c r="OJQ12" s="214"/>
      <c r="OJR12" s="214"/>
      <c r="OJS12" s="214"/>
      <c r="OJT12" s="214"/>
      <c r="OJU12" s="214"/>
      <c r="OJV12" s="214"/>
      <c r="OJW12" s="214"/>
      <c r="OJX12" s="214"/>
      <c r="OJY12" s="214"/>
      <c r="OJZ12" s="214"/>
      <c r="OKA12" s="214"/>
      <c r="OKB12" s="214"/>
      <c r="OKC12" s="214"/>
      <c r="OKD12" s="214"/>
      <c r="OKE12" s="214"/>
      <c r="OKF12" s="214"/>
      <c r="OKG12" s="214"/>
      <c r="OKH12" s="214"/>
      <c r="OKI12" s="214"/>
      <c r="OKJ12" s="214"/>
      <c r="OKK12" s="214"/>
      <c r="OKL12" s="214"/>
      <c r="OKM12" s="214"/>
      <c r="OKN12" s="214"/>
      <c r="OKO12" s="214"/>
      <c r="OKP12" s="214"/>
      <c r="OKQ12" s="214"/>
      <c r="OKR12" s="214"/>
      <c r="OKS12" s="214"/>
      <c r="OKT12" s="214"/>
      <c r="OKU12" s="214"/>
      <c r="OKV12" s="214"/>
      <c r="OKW12" s="214"/>
      <c r="OKX12" s="214"/>
      <c r="OKY12" s="214"/>
      <c r="OKZ12" s="214"/>
      <c r="OLA12" s="214"/>
      <c r="OLB12" s="214"/>
      <c r="OLC12" s="214"/>
      <c r="OLD12" s="214"/>
      <c r="OLE12" s="214"/>
      <c r="OLF12" s="214"/>
      <c r="OLG12" s="214"/>
      <c r="OLH12" s="214"/>
      <c r="OLI12" s="214"/>
      <c r="OLJ12" s="214"/>
      <c r="OLK12" s="214"/>
      <c r="OLL12" s="214"/>
      <c r="OLM12" s="214"/>
      <c r="OLN12" s="214"/>
      <c r="OLO12" s="214"/>
      <c r="OLP12" s="214"/>
      <c r="OLQ12" s="214"/>
      <c r="OLR12" s="214"/>
      <c r="OLS12" s="214"/>
      <c r="OLT12" s="214"/>
      <c r="OLU12" s="214"/>
      <c r="OLV12" s="214"/>
      <c r="OLW12" s="214"/>
      <c r="OLX12" s="214"/>
      <c r="OLY12" s="214"/>
      <c r="OLZ12" s="214"/>
      <c r="OMA12" s="214"/>
      <c r="OMB12" s="214"/>
      <c r="OMC12" s="214"/>
      <c r="OMD12" s="214"/>
      <c r="OME12" s="214"/>
      <c r="OMF12" s="214"/>
      <c r="OMG12" s="214"/>
      <c r="OMH12" s="214"/>
      <c r="OMI12" s="214"/>
      <c r="OMJ12" s="214"/>
      <c r="OMK12" s="214"/>
      <c r="OML12" s="214"/>
      <c r="OMM12" s="214"/>
      <c r="OMN12" s="214"/>
      <c r="OMO12" s="214"/>
      <c r="OMP12" s="214"/>
      <c r="OMQ12" s="214"/>
      <c r="OMR12" s="214"/>
      <c r="OMS12" s="214"/>
      <c r="OMT12" s="214"/>
      <c r="OMU12" s="214"/>
      <c r="OMV12" s="214"/>
      <c r="OMW12" s="214"/>
      <c r="OMX12" s="214"/>
      <c r="OMY12" s="214"/>
      <c r="OMZ12" s="214"/>
      <c r="ONA12" s="214"/>
      <c r="ONB12" s="214"/>
      <c r="ONC12" s="214"/>
      <c r="OND12" s="214"/>
      <c r="ONE12" s="214"/>
      <c r="ONF12" s="214"/>
      <c r="ONG12" s="214"/>
      <c r="ONH12" s="214"/>
      <c r="ONI12" s="214"/>
      <c r="ONJ12" s="214"/>
      <c r="ONK12" s="214"/>
      <c r="ONL12" s="214"/>
      <c r="ONM12" s="214"/>
      <c r="ONN12" s="214"/>
      <c r="ONO12" s="214"/>
      <c r="ONP12" s="214"/>
      <c r="ONQ12" s="214"/>
      <c r="ONR12" s="214"/>
      <c r="ONS12" s="214"/>
      <c r="ONT12" s="214"/>
      <c r="ONU12" s="214"/>
      <c r="ONV12" s="214"/>
      <c r="ONW12" s="214"/>
      <c r="ONX12" s="214"/>
      <c r="ONY12" s="214"/>
      <c r="ONZ12" s="214"/>
      <c r="OOA12" s="214"/>
      <c r="OOB12" s="214"/>
      <c r="OOC12" s="214"/>
      <c r="OOD12" s="214"/>
      <c r="OOE12" s="214"/>
      <c r="OOF12" s="214"/>
      <c r="OOG12" s="214"/>
      <c r="OOH12" s="214"/>
      <c r="OOI12" s="214"/>
      <c r="OOJ12" s="214"/>
      <c r="OOK12" s="214"/>
      <c r="OOL12" s="214"/>
      <c r="OOM12" s="214"/>
      <c r="OON12" s="214"/>
      <c r="OOO12" s="214"/>
      <c r="OOP12" s="214"/>
      <c r="OOQ12" s="214"/>
      <c r="OOR12" s="214"/>
      <c r="OOS12" s="214"/>
      <c r="OOT12" s="214"/>
      <c r="OOU12" s="214"/>
      <c r="OOV12" s="214"/>
      <c r="OOW12" s="214"/>
      <c r="OOX12" s="214"/>
      <c r="OOY12" s="214"/>
      <c r="OOZ12" s="214"/>
      <c r="OPA12" s="214"/>
      <c r="OPB12" s="214"/>
      <c r="OPC12" s="214"/>
      <c r="OPD12" s="214"/>
      <c r="OPE12" s="214"/>
      <c r="OPF12" s="214"/>
      <c r="OPG12" s="214"/>
      <c r="OPH12" s="214"/>
      <c r="OPI12" s="214"/>
      <c r="OPJ12" s="214"/>
      <c r="OPK12" s="214"/>
      <c r="OPL12" s="214"/>
      <c r="OPM12" s="214"/>
      <c r="OPN12" s="214"/>
      <c r="OPO12" s="214"/>
      <c r="OPP12" s="214"/>
      <c r="OPQ12" s="214"/>
      <c r="OPR12" s="214"/>
      <c r="OPS12" s="214"/>
      <c r="OPT12" s="214"/>
      <c r="OPU12" s="214"/>
      <c r="OPV12" s="214"/>
      <c r="OPW12" s="214"/>
      <c r="OPX12" s="214"/>
      <c r="OPY12" s="214"/>
      <c r="OPZ12" s="214"/>
      <c r="OQA12" s="214"/>
      <c r="OQB12" s="214"/>
      <c r="OQC12" s="214"/>
      <c r="OQD12" s="214"/>
      <c r="OQE12" s="214"/>
      <c r="OQF12" s="214"/>
      <c r="OQG12" s="214"/>
      <c r="OQH12" s="214"/>
      <c r="OQI12" s="214"/>
      <c r="OQJ12" s="214"/>
      <c r="OQK12" s="214"/>
      <c r="OQL12" s="214"/>
      <c r="OQM12" s="214"/>
      <c r="OQN12" s="214"/>
      <c r="OQO12" s="214"/>
      <c r="OQP12" s="214"/>
      <c r="OQQ12" s="214"/>
      <c r="OQR12" s="214"/>
      <c r="OQS12" s="214"/>
      <c r="OQT12" s="214"/>
      <c r="OQU12" s="214"/>
      <c r="OQV12" s="214"/>
      <c r="OQW12" s="214"/>
      <c r="OQX12" s="214"/>
      <c r="OQY12" s="214"/>
      <c r="OQZ12" s="214"/>
      <c r="ORA12" s="214"/>
      <c r="ORB12" s="214"/>
      <c r="ORC12" s="214"/>
      <c r="ORD12" s="214"/>
      <c r="ORE12" s="214"/>
      <c r="ORF12" s="214"/>
      <c r="ORG12" s="214"/>
      <c r="ORH12" s="214"/>
      <c r="ORI12" s="214"/>
      <c r="ORJ12" s="214"/>
      <c r="ORK12" s="214"/>
      <c r="ORL12" s="214"/>
      <c r="ORM12" s="214"/>
      <c r="ORN12" s="214"/>
      <c r="ORO12" s="214"/>
      <c r="ORP12" s="214"/>
      <c r="ORQ12" s="214"/>
      <c r="ORR12" s="214"/>
      <c r="ORS12" s="214"/>
      <c r="ORT12" s="214"/>
      <c r="ORU12" s="214"/>
      <c r="ORV12" s="214"/>
      <c r="ORW12" s="214"/>
      <c r="ORX12" s="214"/>
      <c r="ORY12" s="214"/>
      <c r="ORZ12" s="214"/>
      <c r="OSA12" s="214"/>
      <c r="OSB12" s="214"/>
      <c r="OSC12" s="214"/>
      <c r="OSD12" s="214"/>
      <c r="OSE12" s="214"/>
      <c r="OSF12" s="214"/>
      <c r="OSG12" s="214"/>
      <c r="OSH12" s="214"/>
      <c r="OSI12" s="214"/>
      <c r="OSJ12" s="214"/>
      <c r="OSK12" s="214"/>
      <c r="OSL12" s="214"/>
      <c r="OSM12" s="214"/>
      <c r="OSN12" s="214"/>
      <c r="OSO12" s="214"/>
      <c r="OSP12" s="214"/>
      <c r="OSQ12" s="214"/>
      <c r="OSR12" s="214"/>
      <c r="OSS12" s="214"/>
      <c r="OST12" s="214"/>
      <c r="OSU12" s="214"/>
      <c r="OSV12" s="214"/>
      <c r="OSW12" s="214"/>
      <c r="OSX12" s="214"/>
      <c r="OSY12" s="214"/>
      <c r="OSZ12" s="214"/>
      <c r="OTA12" s="214"/>
      <c r="OTB12" s="214"/>
      <c r="OTC12" s="214"/>
      <c r="OTD12" s="214"/>
      <c r="OTE12" s="214"/>
      <c r="OTF12" s="214"/>
      <c r="OTG12" s="214"/>
      <c r="OTH12" s="214"/>
      <c r="OTI12" s="214"/>
      <c r="OTJ12" s="214"/>
      <c r="OTK12" s="214"/>
      <c r="OTL12" s="214"/>
      <c r="OTM12" s="214"/>
      <c r="OTN12" s="214"/>
      <c r="OTO12" s="214"/>
      <c r="OTP12" s="214"/>
      <c r="OTQ12" s="214"/>
      <c r="OTR12" s="214"/>
      <c r="OTS12" s="214"/>
      <c r="OTT12" s="214"/>
      <c r="OTU12" s="214"/>
      <c r="OTV12" s="214"/>
      <c r="OTW12" s="214"/>
      <c r="OTX12" s="214"/>
      <c r="OTY12" s="214"/>
      <c r="OTZ12" s="214"/>
      <c r="OUA12" s="214"/>
      <c r="OUB12" s="214"/>
      <c r="OUC12" s="214"/>
      <c r="OUD12" s="214"/>
      <c r="OUE12" s="214"/>
      <c r="OUF12" s="214"/>
      <c r="OUG12" s="214"/>
      <c r="OUH12" s="214"/>
      <c r="OUI12" s="214"/>
      <c r="OUJ12" s="214"/>
      <c r="OUK12" s="214"/>
      <c r="OUL12" s="214"/>
      <c r="OUM12" s="214"/>
      <c r="OUN12" s="214"/>
      <c r="OUO12" s="214"/>
      <c r="OUP12" s="214"/>
      <c r="OUQ12" s="214"/>
      <c r="OUR12" s="214"/>
      <c r="OUS12" s="214"/>
      <c r="OUT12" s="214"/>
      <c r="OUU12" s="214"/>
      <c r="OUV12" s="214"/>
      <c r="OUW12" s="214"/>
      <c r="OUX12" s="214"/>
      <c r="OUY12" s="214"/>
      <c r="OUZ12" s="214"/>
      <c r="OVA12" s="214"/>
      <c r="OVB12" s="214"/>
      <c r="OVC12" s="214"/>
      <c r="OVD12" s="214"/>
      <c r="OVE12" s="214"/>
      <c r="OVF12" s="214"/>
      <c r="OVG12" s="214"/>
      <c r="OVH12" s="214"/>
      <c r="OVI12" s="214"/>
      <c r="OVJ12" s="214"/>
      <c r="OVK12" s="214"/>
      <c r="OVL12" s="214"/>
      <c r="OVM12" s="214"/>
      <c r="OVN12" s="214"/>
      <c r="OVO12" s="214"/>
      <c r="OVP12" s="214"/>
      <c r="OVQ12" s="214"/>
      <c r="OVR12" s="214"/>
      <c r="OVS12" s="214"/>
      <c r="OVT12" s="214"/>
      <c r="OVU12" s="214"/>
      <c r="OVV12" s="214"/>
      <c r="OVW12" s="214"/>
      <c r="OVX12" s="214"/>
      <c r="OVY12" s="214"/>
      <c r="OVZ12" s="214"/>
      <c r="OWA12" s="214"/>
      <c r="OWB12" s="214"/>
      <c r="OWC12" s="214"/>
      <c r="OWD12" s="214"/>
      <c r="OWE12" s="214"/>
      <c r="OWF12" s="214"/>
      <c r="OWG12" s="214"/>
      <c r="OWH12" s="214"/>
      <c r="OWI12" s="214"/>
      <c r="OWJ12" s="214"/>
      <c r="OWK12" s="214"/>
      <c r="OWL12" s="214"/>
      <c r="OWM12" s="214"/>
      <c r="OWN12" s="214"/>
      <c r="OWO12" s="214"/>
      <c r="OWP12" s="214"/>
      <c r="OWQ12" s="214"/>
      <c r="OWR12" s="214"/>
      <c r="OWS12" s="214"/>
      <c r="OWT12" s="214"/>
      <c r="OWU12" s="214"/>
      <c r="OWV12" s="214"/>
      <c r="OWW12" s="214"/>
      <c r="OWX12" s="214"/>
      <c r="OWY12" s="214"/>
      <c r="OWZ12" s="214"/>
      <c r="OXA12" s="214"/>
      <c r="OXB12" s="214"/>
      <c r="OXC12" s="214"/>
      <c r="OXD12" s="214"/>
      <c r="OXE12" s="214"/>
      <c r="OXF12" s="214"/>
      <c r="OXG12" s="214"/>
      <c r="OXH12" s="214"/>
      <c r="OXI12" s="214"/>
      <c r="OXJ12" s="214"/>
      <c r="OXK12" s="214"/>
      <c r="OXL12" s="214"/>
      <c r="OXM12" s="214"/>
      <c r="OXN12" s="214"/>
      <c r="OXO12" s="214"/>
      <c r="OXP12" s="214"/>
      <c r="OXQ12" s="214"/>
      <c r="OXR12" s="214"/>
      <c r="OXS12" s="214"/>
      <c r="OXT12" s="214"/>
      <c r="OXU12" s="214"/>
      <c r="OXV12" s="214"/>
      <c r="OXW12" s="214"/>
      <c r="OXX12" s="214"/>
      <c r="OXY12" s="214"/>
      <c r="OXZ12" s="214"/>
      <c r="OYA12" s="214"/>
      <c r="OYB12" s="214"/>
      <c r="OYC12" s="214"/>
      <c r="OYD12" s="214"/>
      <c r="OYE12" s="214"/>
      <c r="OYF12" s="214"/>
      <c r="OYG12" s="214"/>
      <c r="OYH12" s="214"/>
      <c r="OYI12" s="214"/>
      <c r="OYJ12" s="214"/>
      <c r="OYK12" s="214"/>
      <c r="OYL12" s="214"/>
      <c r="OYM12" s="214"/>
      <c r="OYN12" s="214"/>
      <c r="OYO12" s="214"/>
      <c r="OYP12" s="214"/>
      <c r="OYQ12" s="214"/>
      <c r="OYR12" s="214"/>
      <c r="OYS12" s="214"/>
      <c r="OYT12" s="214"/>
      <c r="OYU12" s="214"/>
      <c r="OYV12" s="214"/>
      <c r="OYW12" s="214"/>
      <c r="OYX12" s="214"/>
      <c r="OYY12" s="214"/>
      <c r="OYZ12" s="214"/>
      <c r="OZA12" s="214"/>
      <c r="OZB12" s="214"/>
      <c r="OZC12" s="214"/>
      <c r="OZD12" s="214"/>
      <c r="OZE12" s="214"/>
      <c r="OZF12" s="214"/>
      <c r="OZG12" s="214"/>
      <c r="OZH12" s="214"/>
      <c r="OZI12" s="214"/>
      <c r="OZJ12" s="214"/>
      <c r="OZK12" s="214"/>
      <c r="OZL12" s="214"/>
      <c r="OZM12" s="214"/>
      <c r="OZN12" s="214"/>
      <c r="OZO12" s="214"/>
      <c r="OZP12" s="214"/>
      <c r="OZQ12" s="214"/>
      <c r="OZR12" s="214"/>
      <c r="OZS12" s="214"/>
      <c r="OZT12" s="214"/>
      <c r="OZU12" s="214"/>
      <c r="OZV12" s="214"/>
      <c r="OZW12" s="214"/>
      <c r="OZX12" s="214"/>
      <c r="OZY12" s="214"/>
      <c r="OZZ12" s="214"/>
      <c r="PAA12" s="214"/>
      <c r="PAB12" s="214"/>
      <c r="PAC12" s="214"/>
      <c r="PAD12" s="214"/>
      <c r="PAE12" s="214"/>
      <c r="PAF12" s="214"/>
      <c r="PAG12" s="214"/>
      <c r="PAH12" s="214"/>
      <c r="PAI12" s="214"/>
      <c r="PAJ12" s="214"/>
      <c r="PAK12" s="214"/>
      <c r="PAL12" s="214"/>
      <c r="PAM12" s="214"/>
      <c r="PAN12" s="214"/>
      <c r="PAO12" s="214"/>
      <c r="PAP12" s="214"/>
      <c r="PAQ12" s="214"/>
      <c r="PAR12" s="214"/>
      <c r="PAS12" s="214"/>
      <c r="PAT12" s="214"/>
      <c r="PAU12" s="214"/>
      <c r="PAV12" s="214"/>
      <c r="PAW12" s="214"/>
      <c r="PAX12" s="214"/>
      <c r="PAY12" s="214"/>
      <c r="PAZ12" s="214"/>
      <c r="PBA12" s="214"/>
      <c r="PBB12" s="214"/>
      <c r="PBC12" s="214"/>
      <c r="PBD12" s="214"/>
      <c r="PBE12" s="214"/>
      <c r="PBF12" s="214"/>
      <c r="PBG12" s="214"/>
      <c r="PBH12" s="214"/>
      <c r="PBI12" s="214"/>
      <c r="PBJ12" s="214"/>
      <c r="PBK12" s="214"/>
      <c r="PBL12" s="214"/>
      <c r="PBM12" s="214"/>
      <c r="PBN12" s="214"/>
      <c r="PBO12" s="214"/>
      <c r="PBP12" s="214"/>
      <c r="PBQ12" s="214"/>
      <c r="PBR12" s="214"/>
      <c r="PBS12" s="214"/>
      <c r="PBT12" s="214"/>
      <c r="PBU12" s="214"/>
      <c r="PBV12" s="214"/>
      <c r="PBW12" s="214"/>
      <c r="PBX12" s="214"/>
      <c r="PBY12" s="214"/>
      <c r="PBZ12" s="214"/>
      <c r="PCA12" s="214"/>
      <c r="PCB12" s="214"/>
      <c r="PCC12" s="214"/>
      <c r="PCD12" s="214"/>
      <c r="PCE12" s="214"/>
      <c r="PCF12" s="214"/>
      <c r="PCG12" s="214"/>
      <c r="PCH12" s="214"/>
      <c r="PCI12" s="214"/>
      <c r="PCJ12" s="214"/>
      <c r="PCK12" s="214"/>
      <c r="PCL12" s="214"/>
      <c r="PCM12" s="214"/>
      <c r="PCN12" s="214"/>
      <c r="PCO12" s="214"/>
      <c r="PCP12" s="214"/>
      <c r="PCQ12" s="214"/>
      <c r="PCR12" s="214"/>
      <c r="PCS12" s="214"/>
      <c r="PCT12" s="214"/>
      <c r="PCU12" s="214"/>
      <c r="PCV12" s="214"/>
      <c r="PCW12" s="214"/>
      <c r="PCX12" s="214"/>
      <c r="PCY12" s="214"/>
      <c r="PCZ12" s="214"/>
      <c r="PDA12" s="214"/>
      <c r="PDB12" s="214"/>
      <c r="PDC12" s="214"/>
      <c r="PDD12" s="214"/>
      <c r="PDE12" s="214"/>
      <c r="PDF12" s="214"/>
      <c r="PDG12" s="214"/>
      <c r="PDH12" s="214"/>
      <c r="PDI12" s="214"/>
      <c r="PDJ12" s="214"/>
      <c r="PDK12" s="214"/>
      <c r="PDL12" s="214"/>
      <c r="PDM12" s="214"/>
      <c r="PDN12" s="214"/>
      <c r="PDO12" s="214"/>
      <c r="PDP12" s="214"/>
      <c r="PDQ12" s="214"/>
      <c r="PDR12" s="214"/>
      <c r="PDS12" s="214"/>
      <c r="PDT12" s="214"/>
      <c r="PDU12" s="214"/>
      <c r="PDV12" s="214"/>
      <c r="PDW12" s="214"/>
      <c r="PDX12" s="214"/>
      <c r="PDY12" s="214"/>
      <c r="PDZ12" s="214"/>
      <c r="PEA12" s="214"/>
      <c r="PEB12" s="214"/>
      <c r="PEC12" s="214"/>
      <c r="PED12" s="214"/>
      <c r="PEE12" s="214"/>
      <c r="PEF12" s="214"/>
      <c r="PEG12" s="214"/>
      <c r="PEH12" s="214"/>
      <c r="PEI12" s="214"/>
      <c r="PEJ12" s="214"/>
      <c r="PEK12" s="214"/>
      <c r="PEL12" s="214"/>
      <c r="PEM12" s="214"/>
      <c r="PEN12" s="214"/>
      <c r="PEO12" s="214"/>
      <c r="PEP12" s="214"/>
      <c r="PEQ12" s="214"/>
      <c r="PER12" s="214"/>
      <c r="PES12" s="214"/>
      <c r="PET12" s="214"/>
      <c r="PEU12" s="214"/>
      <c r="PEV12" s="214"/>
      <c r="PEW12" s="214"/>
      <c r="PEX12" s="214"/>
      <c r="PEY12" s="214"/>
      <c r="PEZ12" s="214"/>
      <c r="PFA12" s="214"/>
      <c r="PFB12" s="214"/>
      <c r="PFC12" s="214"/>
      <c r="PFD12" s="214"/>
      <c r="PFE12" s="214"/>
      <c r="PFF12" s="214"/>
      <c r="PFG12" s="214"/>
      <c r="PFH12" s="214"/>
      <c r="PFI12" s="214"/>
      <c r="PFJ12" s="214"/>
      <c r="PFK12" s="214"/>
      <c r="PFL12" s="214"/>
      <c r="PFM12" s="214"/>
      <c r="PFN12" s="214"/>
      <c r="PFO12" s="214"/>
      <c r="PFP12" s="214"/>
      <c r="PFQ12" s="214"/>
      <c r="PFR12" s="214"/>
      <c r="PFS12" s="214"/>
      <c r="PFT12" s="214"/>
      <c r="PFU12" s="214"/>
      <c r="PFV12" s="214"/>
      <c r="PFW12" s="214"/>
      <c r="PFX12" s="214"/>
      <c r="PFY12" s="214"/>
      <c r="PFZ12" s="214"/>
      <c r="PGA12" s="214"/>
      <c r="PGB12" s="214"/>
      <c r="PGC12" s="214"/>
      <c r="PGD12" s="214"/>
      <c r="PGE12" s="214"/>
      <c r="PGF12" s="214"/>
      <c r="PGG12" s="214"/>
      <c r="PGH12" s="214"/>
      <c r="PGI12" s="214"/>
      <c r="PGJ12" s="214"/>
      <c r="PGK12" s="214"/>
      <c r="PGL12" s="214"/>
      <c r="PGM12" s="214"/>
      <c r="PGN12" s="214"/>
      <c r="PGO12" s="214"/>
      <c r="PGP12" s="214"/>
      <c r="PGQ12" s="214"/>
      <c r="PGR12" s="214"/>
      <c r="PGS12" s="214"/>
      <c r="PGT12" s="214"/>
      <c r="PGU12" s="214"/>
      <c r="PGV12" s="214"/>
      <c r="PGW12" s="214"/>
      <c r="PGX12" s="214"/>
      <c r="PGY12" s="214"/>
      <c r="PGZ12" s="214"/>
      <c r="PHA12" s="214"/>
      <c r="PHB12" s="214"/>
      <c r="PHC12" s="214"/>
      <c r="PHD12" s="214"/>
      <c r="PHE12" s="214"/>
      <c r="PHF12" s="214"/>
      <c r="PHG12" s="214"/>
      <c r="PHH12" s="214"/>
      <c r="PHI12" s="214"/>
      <c r="PHJ12" s="214"/>
      <c r="PHK12" s="214"/>
      <c r="PHL12" s="214"/>
      <c r="PHM12" s="214"/>
      <c r="PHN12" s="214"/>
      <c r="PHO12" s="214"/>
      <c r="PHP12" s="214"/>
      <c r="PHQ12" s="214"/>
      <c r="PHR12" s="214"/>
      <c r="PHS12" s="214"/>
      <c r="PHT12" s="214"/>
      <c r="PHU12" s="214"/>
      <c r="PHV12" s="214"/>
      <c r="PHW12" s="214"/>
      <c r="PHX12" s="214"/>
      <c r="PHY12" s="214"/>
      <c r="PHZ12" s="214"/>
      <c r="PIA12" s="214"/>
      <c r="PIB12" s="214"/>
      <c r="PIC12" s="214"/>
      <c r="PID12" s="214"/>
      <c r="PIE12" s="214"/>
      <c r="PIF12" s="214"/>
      <c r="PIG12" s="214"/>
      <c r="PIH12" s="214"/>
      <c r="PII12" s="214"/>
      <c r="PIJ12" s="214"/>
      <c r="PIK12" s="214"/>
      <c r="PIL12" s="214"/>
      <c r="PIM12" s="214"/>
      <c r="PIN12" s="214"/>
      <c r="PIO12" s="214"/>
      <c r="PIP12" s="214"/>
      <c r="PIQ12" s="214"/>
      <c r="PIR12" s="214"/>
      <c r="PIS12" s="214"/>
      <c r="PIT12" s="214"/>
      <c r="PIU12" s="214"/>
      <c r="PIV12" s="214"/>
      <c r="PIW12" s="214"/>
      <c r="PIX12" s="214"/>
      <c r="PIY12" s="214"/>
      <c r="PIZ12" s="214"/>
      <c r="PJA12" s="214"/>
      <c r="PJB12" s="214"/>
      <c r="PJC12" s="214"/>
      <c r="PJD12" s="214"/>
      <c r="PJE12" s="214"/>
      <c r="PJF12" s="214"/>
      <c r="PJG12" s="214"/>
      <c r="PJH12" s="214"/>
      <c r="PJI12" s="214"/>
      <c r="PJJ12" s="214"/>
      <c r="PJK12" s="214"/>
      <c r="PJL12" s="214"/>
      <c r="PJM12" s="214"/>
      <c r="PJN12" s="214"/>
      <c r="PJO12" s="214"/>
      <c r="PJP12" s="214"/>
      <c r="PJQ12" s="214"/>
      <c r="PJR12" s="214"/>
      <c r="PJS12" s="214"/>
      <c r="PJT12" s="214"/>
      <c r="PJU12" s="214"/>
      <c r="PJV12" s="214"/>
      <c r="PJW12" s="214"/>
      <c r="PJX12" s="214"/>
      <c r="PJY12" s="214"/>
      <c r="PJZ12" s="214"/>
      <c r="PKA12" s="214"/>
      <c r="PKB12" s="214"/>
      <c r="PKC12" s="214"/>
      <c r="PKD12" s="214"/>
      <c r="PKE12" s="214"/>
      <c r="PKF12" s="214"/>
      <c r="PKG12" s="214"/>
      <c r="PKH12" s="214"/>
      <c r="PKI12" s="214"/>
      <c r="PKJ12" s="214"/>
      <c r="PKK12" s="214"/>
      <c r="PKL12" s="214"/>
      <c r="PKM12" s="214"/>
      <c r="PKN12" s="214"/>
      <c r="PKO12" s="214"/>
      <c r="PKP12" s="214"/>
      <c r="PKQ12" s="214"/>
      <c r="PKR12" s="214"/>
      <c r="PKS12" s="214"/>
      <c r="PKT12" s="214"/>
      <c r="PKU12" s="214"/>
      <c r="PKV12" s="214"/>
      <c r="PKW12" s="214"/>
      <c r="PKX12" s="214"/>
      <c r="PKY12" s="214"/>
      <c r="PKZ12" s="214"/>
      <c r="PLA12" s="214"/>
      <c r="PLB12" s="214"/>
      <c r="PLC12" s="214"/>
      <c r="PLD12" s="214"/>
      <c r="PLE12" s="214"/>
      <c r="PLF12" s="214"/>
      <c r="PLG12" s="214"/>
      <c r="PLH12" s="214"/>
      <c r="PLI12" s="214"/>
      <c r="PLJ12" s="214"/>
      <c r="PLK12" s="214"/>
      <c r="PLL12" s="214"/>
      <c r="PLM12" s="214"/>
      <c r="PLN12" s="214"/>
      <c r="PLO12" s="214"/>
      <c r="PLP12" s="214"/>
      <c r="PLQ12" s="214"/>
      <c r="PLR12" s="214"/>
      <c r="PLS12" s="214"/>
      <c r="PLT12" s="214"/>
      <c r="PLU12" s="214"/>
      <c r="PLV12" s="214"/>
      <c r="PLW12" s="214"/>
      <c r="PLX12" s="214"/>
      <c r="PLY12" s="214"/>
      <c r="PLZ12" s="214"/>
      <c r="PMA12" s="214"/>
      <c r="PMB12" s="214"/>
      <c r="PMC12" s="214"/>
      <c r="PMD12" s="214"/>
      <c r="PME12" s="214"/>
      <c r="PMF12" s="214"/>
      <c r="PMG12" s="214"/>
      <c r="PMH12" s="214"/>
      <c r="PMI12" s="214"/>
      <c r="PMJ12" s="214"/>
      <c r="PMK12" s="214"/>
      <c r="PML12" s="214"/>
      <c r="PMM12" s="214"/>
      <c r="PMN12" s="214"/>
      <c r="PMO12" s="214"/>
      <c r="PMP12" s="214"/>
      <c r="PMQ12" s="214"/>
      <c r="PMR12" s="214"/>
      <c r="PMS12" s="214"/>
      <c r="PMT12" s="214"/>
      <c r="PMU12" s="214"/>
      <c r="PMV12" s="214"/>
      <c r="PMW12" s="214"/>
      <c r="PMX12" s="214"/>
      <c r="PMY12" s="214"/>
      <c r="PMZ12" s="214"/>
      <c r="PNA12" s="214"/>
      <c r="PNB12" s="214"/>
      <c r="PNC12" s="214"/>
      <c r="PND12" s="214"/>
      <c r="PNE12" s="214"/>
      <c r="PNF12" s="214"/>
      <c r="PNG12" s="214"/>
      <c r="PNH12" s="214"/>
      <c r="PNI12" s="214"/>
      <c r="PNJ12" s="214"/>
      <c r="PNK12" s="214"/>
      <c r="PNL12" s="214"/>
      <c r="PNM12" s="214"/>
      <c r="PNN12" s="214"/>
      <c r="PNO12" s="214"/>
      <c r="PNP12" s="214"/>
      <c r="PNQ12" s="214"/>
      <c r="PNR12" s="214"/>
      <c r="PNS12" s="214"/>
      <c r="PNT12" s="214"/>
      <c r="PNU12" s="214"/>
      <c r="PNV12" s="214"/>
      <c r="PNW12" s="214"/>
      <c r="PNX12" s="214"/>
      <c r="PNY12" s="214"/>
      <c r="PNZ12" s="214"/>
      <c r="POA12" s="214"/>
      <c r="POB12" s="214"/>
      <c r="POC12" s="214"/>
      <c r="POD12" s="214"/>
      <c r="POE12" s="214"/>
      <c r="POF12" s="214"/>
      <c r="POG12" s="214"/>
      <c r="POH12" s="214"/>
      <c r="POI12" s="214"/>
      <c r="POJ12" s="214"/>
      <c r="POK12" s="214"/>
      <c r="POL12" s="214"/>
      <c r="POM12" s="214"/>
      <c r="PON12" s="214"/>
      <c r="POO12" s="214"/>
      <c r="POP12" s="214"/>
      <c r="POQ12" s="214"/>
      <c r="POR12" s="214"/>
      <c r="POS12" s="214"/>
      <c r="POT12" s="214"/>
      <c r="POU12" s="214"/>
      <c r="POV12" s="214"/>
      <c r="POW12" s="214"/>
      <c r="POX12" s="214"/>
      <c r="POY12" s="214"/>
      <c r="POZ12" s="214"/>
      <c r="PPA12" s="214"/>
      <c r="PPB12" s="214"/>
      <c r="PPC12" s="214"/>
      <c r="PPD12" s="214"/>
      <c r="PPE12" s="214"/>
      <c r="PPF12" s="214"/>
      <c r="PPG12" s="214"/>
      <c r="PPH12" s="214"/>
      <c r="PPI12" s="214"/>
      <c r="PPJ12" s="214"/>
      <c r="PPK12" s="214"/>
      <c r="PPL12" s="214"/>
      <c r="PPM12" s="214"/>
      <c r="PPN12" s="214"/>
      <c r="PPO12" s="214"/>
      <c r="PPP12" s="214"/>
      <c r="PPQ12" s="214"/>
      <c r="PPR12" s="214"/>
      <c r="PPS12" s="214"/>
      <c r="PPT12" s="214"/>
      <c r="PPU12" s="214"/>
      <c r="PPV12" s="214"/>
      <c r="PPW12" s="214"/>
      <c r="PPX12" s="214"/>
      <c r="PPY12" s="214"/>
      <c r="PPZ12" s="214"/>
      <c r="PQA12" s="214"/>
      <c r="PQB12" s="214"/>
      <c r="PQC12" s="214"/>
      <c r="PQD12" s="214"/>
      <c r="PQE12" s="214"/>
      <c r="PQF12" s="214"/>
      <c r="PQG12" s="214"/>
      <c r="PQH12" s="214"/>
      <c r="PQI12" s="214"/>
      <c r="PQJ12" s="214"/>
      <c r="PQK12" s="214"/>
      <c r="PQL12" s="214"/>
      <c r="PQM12" s="214"/>
      <c r="PQN12" s="214"/>
      <c r="PQO12" s="214"/>
      <c r="PQP12" s="214"/>
      <c r="PQQ12" s="214"/>
      <c r="PQR12" s="214"/>
      <c r="PQS12" s="214"/>
      <c r="PQT12" s="214"/>
      <c r="PQU12" s="214"/>
      <c r="PQV12" s="214"/>
      <c r="PQW12" s="214"/>
      <c r="PQX12" s="214"/>
      <c r="PQY12" s="214"/>
      <c r="PQZ12" s="214"/>
      <c r="PRA12" s="214"/>
      <c r="PRB12" s="214"/>
      <c r="PRC12" s="214"/>
      <c r="PRD12" s="214"/>
      <c r="PRE12" s="214"/>
      <c r="PRF12" s="214"/>
      <c r="PRG12" s="214"/>
      <c r="PRH12" s="214"/>
      <c r="PRI12" s="214"/>
      <c r="PRJ12" s="214"/>
      <c r="PRK12" s="214"/>
      <c r="PRL12" s="214"/>
      <c r="PRM12" s="214"/>
      <c r="PRN12" s="214"/>
      <c r="PRO12" s="214"/>
      <c r="PRP12" s="214"/>
      <c r="PRQ12" s="214"/>
      <c r="PRR12" s="214"/>
      <c r="PRS12" s="214"/>
      <c r="PRT12" s="214"/>
      <c r="PRU12" s="214"/>
      <c r="PRV12" s="214"/>
      <c r="PRW12" s="214"/>
      <c r="PRX12" s="214"/>
      <c r="PRY12" s="214"/>
      <c r="PRZ12" s="214"/>
      <c r="PSA12" s="214"/>
      <c r="PSB12" s="214"/>
      <c r="PSC12" s="214"/>
      <c r="PSD12" s="214"/>
      <c r="PSE12" s="214"/>
      <c r="PSF12" s="214"/>
      <c r="PSG12" s="214"/>
      <c r="PSH12" s="214"/>
      <c r="PSI12" s="214"/>
      <c r="PSJ12" s="214"/>
      <c r="PSK12" s="214"/>
      <c r="PSL12" s="214"/>
      <c r="PSM12" s="214"/>
      <c r="PSN12" s="214"/>
      <c r="PSO12" s="214"/>
      <c r="PSP12" s="214"/>
      <c r="PSQ12" s="214"/>
      <c r="PSR12" s="214"/>
      <c r="PSS12" s="214"/>
      <c r="PST12" s="214"/>
      <c r="PSU12" s="214"/>
      <c r="PSV12" s="214"/>
      <c r="PSW12" s="214"/>
      <c r="PSX12" s="214"/>
      <c r="PSY12" s="214"/>
      <c r="PSZ12" s="214"/>
      <c r="PTA12" s="214"/>
      <c r="PTB12" s="214"/>
      <c r="PTC12" s="214"/>
      <c r="PTD12" s="214"/>
      <c r="PTE12" s="214"/>
      <c r="PTF12" s="214"/>
      <c r="PTG12" s="214"/>
      <c r="PTH12" s="214"/>
      <c r="PTI12" s="214"/>
      <c r="PTJ12" s="214"/>
      <c r="PTK12" s="214"/>
      <c r="PTL12" s="214"/>
      <c r="PTM12" s="214"/>
      <c r="PTN12" s="214"/>
      <c r="PTO12" s="214"/>
      <c r="PTP12" s="214"/>
      <c r="PTQ12" s="214"/>
      <c r="PTR12" s="214"/>
      <c r="PTS12" s="214"/>
      <c r="PTT12" s="214"/>
      <c r="PTU12" s="214"/>
      <c r="PTV12" s="214"/>
      <c r="PTW12" s="214"/>
      <c r="PTX12" s="214"/>
      <c r="PTY12" s="214"/>
      <c r="PTZ12" s="214"/>
      <c r="PUA12" s="214"/>
      <c r="PUB12" s="214"/>
      <c r="PUC12" s="214"/>
      <c r="PUD12" s="214"/>
      <c r="PUE12" s="214"/>
      <c r="PUF12" s="214"/>
      <c r="PUG12" s="214"/>
      <c r="PUH12" s="214"/>
      <c r="PUI12" s="214"/>
      <c r="PUJ12" s="214"/>
      <c r="PUK12" s="214"/>
      <c r="PUL12" s="214"/>
      <c r="PUM12" s="214"/>
      <c r="PUN12" s="214"/>
      <c r="PUO12" s="214"/>
      <c r="PUP12" s="214"/>
      <c r="PUQ12" s="214"/>
      <c r="PUR12" s="214"/>
      <c r="PUS12" s="214"/>
      <c r="PUT12" s="214"/>
      <c r="PUU12" s="214"/>
      <c r="PUV12" s="214"/>
      <c r="PUW12" s="214"/>
      <c r="PUX12" s="214"/>
      <c r="PUY12" s="214"/>
      <c r="PUZ12" s="214"/>
      <c r="PVA12" s="214"/>
      <c r="PVB12" s="214"/>
      <c r="PVC12" s="214"/>
      <c r="PVD12" s="214"/>
      <c r="PVE12" s="214"/>
      <c r="PVF12" s="214"/>
      <c r="PVG12" s="214"/>
      <c r="PVH12" s="214"/>
      <c r="PVI12" s="214"/>
      <c r="PVJ12" s="214"/>
      <c r="PVK12" s="214"/>
      <c r="PVL12" s="214"/>
      <c r="PVM12" s="214"/>
      <c r="PVN12" s="214"/>
      <c r="PVO12" s="214"/>
      <c r="PVP12" s="214"/>
      <c r="PVQ12" s="214"/>
      <c r="PVR12" s="214"/>
      <c r="PVS12" s="214"/>
      <c r="PVT12" s="214"/>
      <c r="PVU12" s="214"/>
      <c r="PVV12" s="214"/>
      <c r="PVW12" s="214"/>
      <c r="PVX12" s="214"/>
      <c r="PVY12" s="214"/>
      <c r="PVZ12" s="214"/>
      <c r="PWA12" s="214"/>
      <c r="PWB12" s="214"/>
      <c r="PWC12" s="214"/>
      <c r="PWD12" s="214"/>
      <c r="PWE12" s="214"/>
      <c r="PWF12" s="214"/>
      <c r="PWG12" s="214"/>
      <c r="PWH12" s="214"/>
      <c r="PWI12" s="214"/>
      <c r="PWJ12" s="214"/>
      <c r="PWK12" s="214"/>
      <c r="PWL12" s="214"/>
      <c r="PWM12" s="214"/>
      <c r="PWN12" s="214"/>
      <c r="PWO12" s="214"/>
      <c r="PWP12" s="214"/>
      <c r="PWQ12" s="214"/>
      <c r="PWR12" s="214"/>
      <c r="PWS12" s="214"/>
      <c r="PWT12" s="214"/>
      <c r="PWU12" s="214"/>
      <c r="PWV12" s="214"/>
      <c r="PWW12" s="214"/>
      <c r="PWX12" s="214"/>
      <c r="PWY12" s="214"/>
      <c r="PWZ12" s="214"/>
      <c r="PXA12" s="214"/>
      <c r="PXB12" s="214"/>
      <c r="PXC12" s="214"/>
      <c r="PXD12" s="214"/>
      <c r="PXE12" s="214"/>
      <c r="PXF12" s="214"/>
      <c r="PXG12" s="214"/>
      <c r="PXH12" s="214"/>
      <c r="PXI12" s="214"/>
      <c r="PXJ12" s="214"/>
      <c r="PXK12" s="214"/>
      <c r="PXL12" s="214"/>
      <c r="PXM12" s="214"/>
      <c r="PXN12" s="214"/>
      <c r="PXO12" s="214"/>
      <c r="PXP12" s="214"/>
      <c r="PXQ12" s="214"/>
      <c r="PXR12" s="214"/>
      <c r="PXS12" s="214"/>
      <c r="PXT12" s="214"/>
      <c r="PXU12" s="214"/>
      <c r="PXV12" s="214"/>
      <c r="PXW12" s="214"/>
      <c r="PXX12" s="214"/>
      <c r="PXY12" s="214"/>
      <c r="PXZ12" s="214"/>
      <c r="PYA12" s="214"/>
      <c r="PYB12" s="214"/>
      <c r="PYC12" s="214"/>
      <c r="PYD12" s="214"/>
      <c r="PYE12" s="214"/>
      <c r="PYF12" s="214"/>
      <c r="PYG12" s="214"/>
      <c r="PYH12" s="214"/>
      <c r="PYI12" s="214"/>
      <c r="PYJ12" s="214"/>
      <c r="PYK12" s="214"/>
      <c r="PYL12" s="214"/>
      <c r="PYM12" s="214"/>
      <c r="PYN12" s="214"/>
      <c r="PYO12" s="214"/>
      <c r="PYP12" s="214"/>
      <c r="PYQ12" s="214"/>
      <c r="PYR12" s="214"/>
      <c r="PYS12" s="214"/>
      <c r="PYT12" s="214"/>
      <c r="PYU12" s="214"/>
      <c r="PYV12" s="214"/>
      <c r="PYW12" s="214"/>
      <c r="PYX12" s="214"/>
      <c r="PYY12" s="214"/>
      <c r="PYZ12" s="214"/>
      <c r="PZA12" s="214"/>
      <c r="PZB12" s="214"/>
      <c r="PZC12" s="214"/>
      <c r="PZD12" s="214"/>
      <c r="PZE12" s="214"/>
      <c r="PZF12" s="214"/>
      <c r="PZG12" s="214"/>
      <c r="PZH12" s="214"/>
      <c r="PZI12" s="214"/>
      <c r="PZJ12" s="214"/>
      <c r="PZK12" s="214"/>
      <c r="PZL12" s="214"/>
      <c r="PZM12" s="214"/>
      <c r="PZN12" s="214"/>
      <c r="PZO12" s="214"/>
      <c r="PZP12" s="214"/>
      <c r="PZQ12" s="214"/>
      <c r="PZR12" s="214"/>
      <c r="PZS12" s="214"/>
      <c r="PZT12" s="214"/>
      <c r="PZU12" s="214"/>
      <c r="PZV12" s="214"/>
      <c r="PZW12" s="214"/>
      <c r="PZX12" s="214"/>
      <c r="PZY12" s="214"/>
      <c r="PZZ12" s="214"/>
      <c r="QAA12" s="214"/>
      <c r="QAB12" s="214"/>
      <c r="QAC12" s="214"/>
      <c r="QAD12" s="214"/>
      <c r="QAE12" s="214"/>
      <c r="QAF12" s="214"/>
      <c r="QAG12" s="214"/>
      <c r="QAH12" s="214"/>
      <c r="QAI12" s="214"/>
      <c r="QAJ12" s="214"/>
      <c r="QAK12" s="214"/>
      <c r="QAL12" s="214"/>
      <c r="QAM12" s="214"/>
      <c r="QAN12" s="214"/>
      <c r="QAO12" s="214"/>
      <c r="QAP12" s="214"/>
      <c r="QAQ12" s="214"/>
      <c r="QAR12" s="214"/>
      <c r="QAS12" s="214"/>
      <c r="QAT12" s="214"/>
      <c r="QAU12" s="214"/>
      <c r="QAV12" s="214"/>
      <c r="QAW12" s="214"/>
      <c r="QAX12" s="214"/>
      <c r="QAY12" s="214"/>
      <c r="QAZ12" s="214"/>
      <c r="QBA12" s="214"/>
      <c r="QBB12" s="214"/>
      <c r="QBC12" s="214"/>
      <c r="QBD12" s="214"/>
      <c r="QBE12" s="214"/>
      <c r="QBF12" s="214"/>
      <c r="QBG12" s="214"/>
      <c r="QBH12" s="214"/>
      <c r="QBI12" s="214"/>
      <c r="QBJ12" s="214"/>
      <c r="QBK12" s="214"/>
      <c r="QBL12" s="214"/>
      <c r="QBM12" s="214"/>
      <c r="QBN12" s="214"/>
      <c r="QBO12" s="214"/>
      <c r="QBP12" s="214"/>
      <c r="QBQ12" s="214"/>
      <c r="QBR12" s="214"/>
      <c r="QBS12" s="214"/>
      <c r="QBT12" s="214"/>
      <c r="QBU12" s="214"/>
      <c r="QBV12" s="214"/>
      <c r="QBW12" s="214"/>
      <c r="QBX12" s="214"/>
      <c r="QBY12" s="214"/>
      <c r="QBZ12" s="214"/>
      <c r="QCA12" s="214"/>
      <c r="QCB12" s="214"/>
      <c r="QCC12" s="214"/>
      <c r="QCD12" s="214"/>
      <c r="QCE12" s="214"/>
      <c r="QCF12" s="214"/>
      <c r="QCG12" s="214"/>
      <c r="QCH12" s="214"/>
      <c r="QCI12" s="214"/>
      <c r="QCJ12" s="214"/>
      <c r="QCK12" s="214"/>
      <c r="QCL12" s="214"/>
      <c r="QCM12" s="214"/>
      <c r="QCN12" s="214"/>
      <c r="QCO12" s="214"/>
      <c r="QCP12" s="214"/>
      <c r="QCQ12" s="214"/>
      <c r="QCR12" s="214"/>
      <c r="QCS12" s="214"/>
      <c r="QCT12" s="214"/>
      <c r="QCU12" s="214"/>
      <c r="QCV12" s="214"/>
      <c r="QCW12" s="214"/>
      <c r="QCX12" s="214"/>
      <c r="QCY12" s="214"/>
      <c r="QCZ12" s="214"/>
      <c r="QDA12" s="214"/>
      <c r="QDB12" s="214"/>
      <c r="QDC12" s="214"/>
      <c r="QDD12" s="214"/>
      <c r="QDE12" s="214"/>
      <c r="QDF12" s="214"/>
      <c r="QDG12" s="214"/>
      <c r="QDH12" s="214"/>
      <c r="QDI12" s="214"/>
      <c r="QDJ12" s="214"/>
      <c r="QDK12" s="214"/>
      <c r="QDL12" s="214"/>
      <c r="QDM12" s="214"/>
      <c r="QDN12" s="214"/>
      <c r="QDO12" s="214"/>
      <c r="QDP12" s="214"/>
      <c r="QDQ12" s="214"/>
      <c r="QDR12" s="214"/>
      <c r="QDS12" s="214"/>
      <c r="QDT12" s="214"/>
      <c r="QDU12" s="214"/>
      <c r="QDV12" s="214"/>
      <c r="QDW12" s="214"/>
      <c r="QDX12" s="214"/>
      <c r="QDY12" s="214"/>
      <c r="QDZ12" s="214"/>
      <c r="QEA12" s="214"/>
      <c r="QEB12" s="214"/>
      <c r="QEC12" s="214"/>
      <c r="QED12" s="214"/>
      <c r="QEE12" s="214"/>
      <c r="QEF12" s="214"/>
      <c r="QEG12" s="214"/>
      <c r="QEH12" s="214"/>
      <c r="QEI12" s="214"/>
      <c r="QEJ12" s="214"/>
      <c r="QEK12" s="214"/>
      <c r="QEL12" s="214"/>
      <c r="QEM12" s="214"/>
      <c r="QEN12" s="214"/>
      <c r="QEO12" s="214"/>
      <c r="QEP12" s="214"/>
      <c r="QEQ12" s="214"/>
      <c r="QER12" s="214"/>
      <c r="QES12" s="214"/>
      <c r="QET12" s="214"/>
      <c r="QEU12" s="214"/>
      <c r="QEV12" s="214"/>
      <c r="QEW12" s="214"/>
      <c r="QEX12" s="214"/>
      <c r="QEY12" s="214"/>
      <c r="QEZ12" s="214"/>
      <c r="QFA12" s="214"/>
      <c r="QFB12" s="214"/>
      <c r="QFC12" s="214"/>
      <c r="QFD12" s="214"/>
      <c r="QFE12" s="214"/>
      <c r="QFF12" s="214"/>
      <c r="QFG12" s="214"/>
      <c r="QFH12" s="214"/>
      <c r="QFI12" s="214"/>
      <c r="QFJ12" s="214"/>
      <c r="QFK12" s="214"/>
      <c r="QFL12" s="214"/>
      <c r="QFM12" s="214"/>
      <c r="QFN12" s="214"/>
      <c r="QFO12" s="214"/>
      <c r="QFP12" s="214"/>
      <c r="QFQ12" s="214"/>
      <c r="QFR12" s="214"/>
      <c r="QFS12" s="214"/>
      <c r="QFT12" s="214"/>
      <c r="QFU12" s="214"/>
      <c r="QFV12" s="214"/>
      <c r="QFW12" s="214"/>
      <c r="QFX12" s="214"/>
      <c r="QFY12" s="214"/>
      <c r="QFZ12" s="214"/>
      <c r="QGA12" s="214"/>
      <c r="QGB12" s="214"/>
      <c r="QGC12" s="214"/>
      <c r="QGD12" s="214"/>
      <c r="QGE12" s="214"/>
      <c r="QGF12" s="214"/>
      <c r="QGG12" s="214"/>
      <c r="QGH12" s="214"/>
      <c r="QGI12" s="214"/>
      <c r="QGJ12" s="214"/>
      <c r="QGK12" s="214"/>
      <c r="QGL12" s="214"/>
      <c r="QGM12" s="214"/>
      <c r="QGN12" s="214"/>
      <c r="QGO12" s="214"/>
      <c r="QGP12" s="214"/>
      <c r="QGQ12" s="214"/>
      <c r="QGR12" s="214"/>
      <c r="QGS12" s="214"/>
      <c r="QGT12" s="214"/>
      <c r="QGU12" s="214"/>
      <c r="QGV12" s="214"/>
      <c r="QGW12" s="214"/>
      <c r="QGX12" s="214"/>
      <c r="QGY12" s="214"/>
      <c r="QGZ12" s="214"/>
      <c r="QHA12" s="214"/>
      <c r="QHB12" s="214"/>
      <c r="QHC12" s="214"/>
      <c r="QHD12" s="214"/>
      <c r="QHE12" s="214"/>
      <c r="QHF12" s="214"/>
      <c r="QHG12" s="214"/>
      <c r="QHH12" s="214"/>
      <c r="QHI12" s="214"/>
      <c r="QHJ12" s="214"/>
      <c r="QHK12" s="214"/>
      <c r="QHL12" s="214"/>
      <c r="QHM12" s="214"/>
      <c r="QHN12" s="214"/>
      <c r="QHO12" s="214"/>
      <c r="QHP12" s="214"/>
      <c r="QHQ12" s="214"/>
      <c r="QHR12" s="214"/>
      <c r="QHS12" s="214"/>
      <c r="QHT12" s="214"/>
      <c r="QHU12" s="214"/>
      <c r="QHV12" s="214"/>
      <c r="QHW12" s="214"/>
      <c r="QHX12" s="214"/>
      <c r="QHY12" s="214"/>
      <c r="QHZ12" s="214"/>
      <c r="QIA12" s="214"/>
      <c r="QIB12" s="214"/>
      <c r="QIC12" s="214"/>
      <c r="QID12" s="214"/>
      <c r="QIE12" s="214"/>
      <c r="QIF12" s="214"/>
      <c r="QIG12" s="214"/>
      <c r="QIH12" s="214"/>
      <c r="QII12" s="214"/>
      <c r="QIJ12" s="214"/>
      <c r="QIK12" s="214"/>
      <c r="QIL12" s="214"/>
      <c r="QIM12" s="214"/>
      <c r="QIN12" s="214"/>
      <c r="QIO12" s="214"/>
      <c r="QIP12" s="214"/>
      <c r="QIQ12" s="214"/>
      <c r="QIR12" s="214"/>
      <c r="QIS12" s="214"/>
      <c r="QIT12" s="214"/>
      <c r="QIU12" s="214"/>
      <c r="QIV12" s="214"/>
      <c r="QIW12" s="214"/>
      <c r="QIX12" s="214"/>
      <c r="QIY12" s="214"/>
      <c r="QIZ12" s="214"/>
      <c r="QJA12" s="214"/>
      <c r="QJB12" s="214"/>
      <c r="QJC12" s="214"/>
      <c r="QJD12" s="214"/>
      <c r="QJE12" s="214"/>
      <c r="QJF12" s="214"/>
      <c r="QJG12" s="214"/>
      <c r="QJH12" s="214"/>
      <c r="QJI12" s="214"/>
      <c r="QJJ12" s="214"/>
      <c r="QJK12" s="214"/>
      <c r="QJL12" s="214"/>
      <c r="QJM12" s="214"/>
      <c r="QJN12" s="214"/>
      <c r="QJO12" s="214"/>
      <c r="QJP12" s="214"/>
      <c r="QJQ12" s="214"/>
      <c r="QJR12" s="214"/>
      <c r="QJS12" s="214"/>
      <c r="QJT12" s="214"/>
      <c r="QJU12" s="214"/>
      <c r="QJV12" s="214"/>
      <c r="QJW12" s="214"/>
      <c r="QJX12" s="214"/>
      <c r="QJY12" s="214"/>
      <c r="QJZ12" s="214"/>
      <c r="QKA12" s="214"/>
      <c r="QKB12" s="214"/>
      <c r="QKC12" s="214"/>
      <c r="QKD12" s="214"/>
      <c r="QKE12" s="214"/>
      <c r="QKF12" s="214"/>
      <c r="QKG12" s="214"/>
      <c r="QKH12" s="214"/>
      <c r="QKI12" s="214"/>
      <c r="QKJ12" s="214"/>
      <c r="QKK12" s="214"/>
      <c r="QKL12" s="214"/>
      <c r="QKM12" s="214"/>
      <c r="QKN12" s="214"/>
      <c r="QKO12" s="214"/>
      <c r="QKP12" s="214"/>
      <c r="QKQ12" s="214"/>
      <c r="QKR12" s="214"/>
      <c r="QKS12" s="214"/>
      <c r="QKT12" s="214"/>
      <c r="QKU12" s="214"/>
      <c r="QKV12" s="214"/>
      <c r="QKW12" s="214"/>
      <c r="QKX12" s="214"/>
      <c r="QKY12" s="214"/>
      <c r="QKZ12" s="214"/>
      <c r="QLA12" s="214"/>
      <c r="QLB12" s="214"/>
      <c r="QLC12" s="214"/>
      <c r="QLD12" s="214"/>
      <c r="QLE12" s="214"/>
      <c r="QLF12" s="214"/>
      <c r="QLG12" s="214"/>
      <c r="QLH12" s="214"/>
      <c r="QLI12" s="214"/>
      <c r="QLJ12" s="214"/>
      <c r="QLK12" s="214"/>
      <c r="QLL12" s="214"/>
      <c r="QLM12" s="214"/>
      <c r="QLN12" s="214"/>
      <c r="QLO12" s="214"/>
      <c r="QLP12" s="214"/>
      <c r="QLQ12" s="214"/>
      <c r="QLR12" s="214"/>
      <c r="QLS12" s="214"/>
      <c r="QLT12" s="214"/>
      <c r="QLU12" s="214"/>
      <c r="QLV12" s="214"/>
      <c r="QLW12" s="214"/>
      <c r="QLX12" s="214"/>
      <c r="QLY12" s="214"/>
      <c r="QLZ12" s="214"/>
      <c r="QMA12" s="214"/>
      <c r="QMB12" s="214"/>
      <c r="QMC12" s="214"/>
      <c r="QMD12" s="214"/>
      <c r="QME12" s="214"/>
      <c r="QMF12" s="214"/>
      <c r="QMG12" s="214"/>
      <c r="QMH12" s="214"/>
      <c r="QMI12" s="214"/>
      <c r="QMJ12" s="214"/>
      <c r="QMK12" s="214"/>
      <c r="QML12" s="214"/>
      <c r="QMM12" s="214"/>
      <c r="QMN12" s="214"/>
      <c r="QMO12" s="214"/>
      <c r="QMP12" s="214"/>
      <c r="QMQ12" s="214"/>
      <c r="QMR12" s="214"/>
      <c r="QMS12" s="214"/>
      <c r="QMT12" s="214"/>
      <c r="QMU12" s="214"/>
      <c r="QMV12" s="214"/>
      <c r="QMW12" s="214"/>
      <c r="QMX12" s="214"/>
      <c r="QMY12" s="214"/>
      <c r="QMZ12" s="214"/>
      <c r="QNA12" s="214"/>
      <c r="QNB12" s="214"/>
      <c r="QNC12" s="214"/>
      <c r="QND12" s="214"/>
      <c r="QNE12" s="214"/>
      <c r="QNF12" s="214"/>
      <c r="QNG12" s="214"/>
      <c r="QNH12" s="214"/>
      <c r="QNI12" s="214"/>
      <c r="QNJ12" s="214"/>
      <c r="QNK12" s="214"/>
      <c r="QNL12" s="214"/>
      <c r="QNM12" s="214"/>
      <c r="QNN12" s="214"/>
      <c r="QNO12" s="214"/>
      <c r="QNP12" s="214"/>
      <c r="QNQ12" s="214"/>
      <c r="QNR12" s="214"/>
      <c r="QNS12" s="214"/>
      <c r="QNT12" s="214"/>
      <c r="QNU12" s="214"/>
      <c r="QNV12" s="214"/>
      <c r="QNW12" s="214"/>
      <c r="QNX12" s="214"/>
      <c r="QNY12" s="214"/>
      <c r="QNZ12" s="214"/>
      <c r="QOA12" s="214"/>
      <c r="QOB12" s="214"/>
      <c r="QOC12" s="214"/>
      <c r="QOD12" s="214"/>
      <c r="QOE12" s="214"/>
      <c r="QOF12" s="214"/>
      <c r="QOG12" s="214"/>
      <c r="QOH12" s="214"/>
      <c r="QOI12" s="214"/>
      <c r="QOJ12" s="214"/>
      <c r="QOK12" s="214"/>
      <c r="QOL12" s="214"/>
      <c r="QOM12" s="214"/>
      <c r="QON12" s="214"/>
      <c r="QOO12" s="214"/>
      <c r="QOP12" s="214"/>
      <c r="QOQ12" s="214"/>
      <c r="QOR12" s="214"/>
      <c r="QOS12" s="214"/>
      <c r="QOT12" s="214"/>
      <c r="QOU12" s="214"/>
      <c r="QOV12" s="214"/>
      <c r="QOW12" s="214"/>
      <c r="QOX12" s="214"/>
      <c r="QOY12" s="214"/>
      <c r="QOZ12" s="214"/>
      <c r="QPA12" s="214"/>
      <c r="QPB12" s="214"/>
      <c r="QPC12" s="214"/>
      <c r="QPD12" s="214"/>
      <c r="QPE12" s="214"/>
      <c r="QPF12" s="214"/>
      <c r="QPG12" s="214"/>
      <c r="QPH12" s="214"/>
      <c r="QPI12" s="214"/>
      <c r="QPJ12" s="214"/>
      <c r="QPK12" s="214"/>
      <c r="QPL12" s="214"/>
      <c r="QPM12" s="214"/>
      <c r="QPN12" s="214"/>
      <c r="QPO12" s="214"/>
      <c r="QPP12" s="214"/>
      <c r="QPQ12" s="214"/>
      <c r="QPR12" s="214"/>
      <c r="QPS12" s="214"/>
      <c r="QPT12" s="214"/>
      <c r="QPU12" s="214"/>
      <c r="QPV12" s="214"/>
      <c r="QPW12" s="214"/>
      <c r="QPX12" s="214"/>
      <c r="QPY12" s="214"/>
      <c r="QPZ12" s="214"/>
      <c r="QQA12" s="214"/>
      <c r="QQB12" s="214"/>
      <c r="QQC12" s="214"/>
      <c r="QQD12" s="214"/>
      <c r="QQE12" s="214"/>
      <c r="QQF12" s="214"/>
      <c r="QQG12" s="214"/>
      <c r="QQH12" s="214"/>
      <c r="QQI12" s="214"/>
      <c r="QQJ12" s="214"/>
      <c r="QQK12" s="214"/>
      <c r="QQL12" s="214"/>
      <c r="QQM12" s="214"/>
      <c r="QQN12" s="214"/>
      <c r="QQO12" s="214"/>
      <c r="QQP12" s="214"/>
      <c r="QQQ12" s="214"/>
      <c r="QQR12" s="214"/>
      <c r="QQS12" s="214"/>
      <c r="QQT12" s="214"/>
      <c r="QQU12" s="214"/>
      <c r="QQV12" s="214"/>
      <c r="QQW12" s="214"/>
      <c r="QQX12" s="214"/>
      <c r="QQY12" s="214"/>
      <c r="QQZ12" s="214"/>
      <c r="QRA12" s="214"/>
      <c r="QRB12" s="214"/>
      <c r="QRC12" s="214"/>
      <c r="QRD12" s="214"/>
      <c r="QRE12" s="214"/>
      <c r="QRF12" s="214"/>
      <c r="QRG12" s="214"/>
      <c r="QRH12" s="214"/>
      <c r="QRI12" s="214"/>
      <c r="QRJ12" s="214"/>
      <c r="QRK12" s="214"/>
      <c r="QRL12" s="214"/>
      <c r="QRM12" s="214"/>
      <c r="QRN12" s="214"/>
      <c r="QRO12" s="214"/>
      <c r="QRP12" s="214"/>
      <c r="QRQ12" s="214"/>
      <c r="QRR12" s="214"/>
      <c r="QRS12" s="214"/>
      <c r="QRT12" s="214"/>
      <c r="QRU12" s="214"/>
      <c r="QRV12" s="214"/>
      <c r="QRW12" s="214"/>
      <c r="QRX12" s="214"/>
      <c r="QRY12" s="214"/>
      <c r="QRZ12" s="214"/>
      <c r="QSA12" s="214"/>
      <c r="QSB12" s="214"/>
      <c r="QSC12" s="214"/>
      <c r="QSD12" s="214"/>
      <c r="QSE12" s="214"/>
      <c r="QSF12" s="214"/>
      <c r="QSG12" s="214"/>
      <c r="QSH12" s="214"/>
      <c r="QSI12" s="214"/>
      <c r="QSJ12" s="214"/>
      <c r="QSK12" s="214"/>
      <c r="QSL12" s="214"/>
      <c r="QSM12" s="214"/>
      <c r="QSN12" s="214"/>
      <c r="QSO12" s="214"/>
      <c r="QSP12" s="214"/>
      <c r="QSQ12" s="214"/>
      <c r="QSR12" s="214"/>
      <c r="QSS12" s="214"/>
      <c r="QST12" s="214"/>
      <c r="QSU12" s="214"/>
      <c r="QSV12" s="214"/>
      <c r="QSW12" s="214"/>
      <c r="QSX12" s="214"/>
      <c r="QSY12" s="214"/>
      <c r="QSZ12" s="214"/>
      <c r="QTA12" s="214"/>
      <c r="QTB12" s="214"/>
      <c r="QTC12" s="214"/>
      <c r="QTD12" s="214"/>
      <c r="QTE12" s="214"/>
      <c r="QTF12" s="214"/>
      <c r="QTG12" s="214"/>
      <c r="QTH12" s="214"/>
      <c r="QTI12" s="214"/>
      <c r="QTJ12" s="214"/>
      <c r="QTK12" s="214"/>
      <c r="QTL12" s="214"/>
      <c r="QTM12" s="214"/>
      <c r="QTN12" s="214"/>
      <c r="QTO12" s="214"/>
      <c r="QTP12" s="214"/>
      <c r="QTQ12" s="214"/>
      <c r="QTR12" s="214"/>
      <c r="QTS12" s="214"/>
      <c r="QTT12" s="214"/>
      <c r="QTU12" s="214"/>
      <c r="QTV12" s="214"/>
      <c r="QTW12" s="214"/>
      <c r="QTX12" s="214"/>
      <c r="QTY12" s="214"/>
      <c r="QTZ12" s="214"/>
      <c r="QUA12" s="214"/>
      <c r="QUB12" s="214"/>
      <c r="QUC12" s="214"/>
      <c r="QUD12" s="214"/>
      <c r="QUE12" s="214"/>
      <c r="QUF12" s="214"/>
      <c r="QUG12" s="214"/>
      <c r="QUH12" s="214"/>
      <c r="QUI12" s="214"/>
      <c r="QUJ12" s="214"/>
      <c r="QUK12" s="214"/>
      <c r="QUL12" s="214"/>
      <c r="QUM12" s="214"/>
      <c r="QUN12" s="214"/>
      <c r="QUO12" s="214"/>
      <c r="QUP12" s="214"/>
      <c r="QUQ12" s="214"/>
      <c r="QUR12" s="214"/>
      <c r="QUS12" s="214"/>
      <c r="QUT12" s="214"/>
      <c r="QUU12" s="214"/>
      <c r="QUV12" s="214"/>
      <c r="QUW12" s="214"/>
      <c r="QUX12" s="214"/>
      <c r="QUY12" s="214"/>
      <c r="QUZ12" s="214"/>
      <c r="QVA12" s="214"/>
      <c r="QVB12" s="214"/>
      <c r="QVC12" s="214"/>
      <c r="QVD12" s="214"/>
      <c r="QVE12" s="214"/>
      <c r="QVF12" s="214"/>
      <c r="QVG12" s="214"/>
      <c r="QVH12" s="214"/>
      <c r="QVI12" s="214"/>
      <c r="QVJ12" s="214"/>
      <c r="QVK12" s="214"/>
      <c r="QVL12" s="214"/>
      <c r="QVM12" s="214"/>
      <c r="QVN12" s="214"/>
      <c r="QVO12" s="214"/>
      <c r="QVP12" s="214"/>
      <c r="QVQ12" s="214"/>
      <c r="QVR12" s="214"/>
      <c r="QVS12" s="214"/>
      <c r="QVT12" s="214"/>
      <c r="QVU12" s="214"/>
      <c r="QVV12" s="214"/>
      <c r="QVW12" s="214"/>
      <c r="QVX12" s="214"/>
      <c r="QVY12" s="214"/>
      <c r="QVZ12" s="214"/>
      <c r="QWA12" s="214"/>
      <c r="QWB12" s="214"/>
      <c r="QWC12" s="214"/>
      <c r="QWD12" s="214"/>
      <c r="QWE12" s="214"/>
      <c r="QWF12" s="214"/>
      <c r="QWG12" s="214"/>
      <c r="QWH12" s="214"/>
      <c r="QWI12" s="214"/>
      <c r="QWJ12" s="214"/>
      <c r="QWK12" s="214"/>
      <c r="QWL12" s="214"/>
      <c r="QWM12" s="214"/>
      <c r="QWN12" s="214"/>
      <c r="QWO12" s="214"/>
      <c r="QWP12" s="214"/>
      <c r="QWQ12" s="214"/>
      <c r="QWR12" s="214"/>
      <c r="QWS12" s="214"/>
      <c r="QWT12" s="214"/>
      <c r="QWU12" s="214"/>
      <c r="QWV12" s="214"/>
      <c r="QWW12" s="214"/>
      <c r="QWX12" s="214"/>
      <c r="QWY12" s="214"/>
      <c r="QWZ12" s="214"/>
      <c r="QXA12" s="214"/>
      <c r="QXB12" s="214"/>
      <c r="QXC12" s="214"/>
      <c r="QXD12" s="214"/>
      <c r="QXE12" s="214"/>
      <c r="QXF12" s="214"/>
      <c r="QXG12" s="214"/>
      <c r="QXH12" s="214"/>
      <c r="QXI12" s="214"/>
      <c r="QXJ12" s="214"/>
      <c r="QXK12" s="214"/>
      <c r="QXL12" s="214"/>
      <c r="QXM12" s="214"/>
      <c r="QXN12" s="214"/>
      <c r="QXO12" s="214"/>
      <c r="QXP12" s="214"/>
      <c r="QXQ12" s="214"/>
      <c r="QXR12" s="214"/>
      <c r="QXS12" s="214"/>
      <c r="QXT12" s="214"/>
      <c r="QXU12" s="214"/>
      <c r="QXV12" s="214"/>
      <c r="QXW12" s="214"/>
      <c r="QXX12" s="214"/>
      <c r="QXY12" s="214"/>
      <c r="QXZ12" s="214"/>
      <c r="QYA12" s="214"/>
      <c r="QYB12" s="214"/>
      <c r="QYC12" s="214"/>
      <c r="QYD12" s="214"/>
      <c r="QYE12" s="214"/>
      <c r="QYF12" s="214"/>
      <c r="QYG12" s="214"/>
      <c r="QYH12" s="214"/>
      <c r="QYI12" s="214"/>
      <c r="QYJ12" s="214"/>
      <c r="QYK12" s="214"/>
      <c r="QYL12" s="214"/>
      <c r="QYM12" s="214"/>
      <c r="QYN12" s="214"/>
      <c r="QYO12" s="214"/>
      <c r="QYP12" s="214"/>
      <c r="QYQ12" s="214"/>
      <c r="QYR12" s="214"/>
      <c r="QYS12" s="214"/>
      <c r="QYT12" s="214"/>
      <c r="QYU12" s="214"/>
      <c r="QYV12" s="214"/>
      <c r="QYW12" s="214"/>
      <c r="QYX12" s="214"/>
      <c r="QYY12" s="214"/>
      <c r="QYZ12" s="214"/>
      <c r="QZA12" s="214"/>
      <c r="QZB12" s="214"/>
      <c r="QZC12" s="214"/>
      <c r="QZD12" s="214"/>
      <c r="QZE12" s="214"/>
      <c r="QZF12" s="214"/>
      <c r="QZG12" s="214"/>
      <c r="QZH12" s="214"/>
      <c r="QZI12" s="214"/>
      <c r="QZJ12" s="214"/>
      <c r="QZK12" s="214"/>
      <c r="QZL12" s="214"/>
      <c r="QZM12" s="214"/>
      <c r="QZN12" s="214"/>
      <c r="QZO12" s="214"/>
      <c r="QZP12" s="214"/>
      <c r="QZQ12" s="214"/>
      <c r="QZR12" s="214"/>
      <c r="QZS12" s="214"/>
      <c r="QZT12" s="214"/>
      <c r="QZU12" s="214"/>
      <c r="QZV12" s="214"/>
      <c r="QZW12" s="214"/>
      <c r="QZX12" s="214"/>
      <c r="QZY12" s="214"/>
      <c r="QZZ12" s="214"/>
      <c r="RAA12" s="214"/>
      <c r="RAB12" s="214"/>
      <c r="RAC12" s="214"/>
      <c r="RAD12" s="214"/>
      <c r="RAE12" s="214"/>
      <c r="RAF12" s="214"/>
      <c r="RAG12" s="214"/>
      <c r="RAH12" s="214"/>
      <c r="RAI12" s="214"/>
      <c r="RAJ12" s="214"/>
      <c r="RAK12" s="214"/>
      <c r="RAL12" s="214"/>
      <c r="RAM12" s="214"/>
      <c r="RAN12" s="214"/>
      <c r="RAO12" s="214"/>
      <c r="RAP12" s="214"/>
      <c r="RAQ12" s="214"/>
      <c r="RAR12" s="214"/>
      <c r="RAS12" s="214"/>
      <c r="RAT12" s="214"/>
      <c r="RAU12" s="214"/>
      <c r="RAV12" s="214"/>
      <c r="RAW12" s="214"/>
      <c r="RAX12" s="214"/>
      <c r="RAY12" s="214"/>
      <c r="RAZ12" s="214"/>
      <c r="RBA12" s="214"/>
      <c r="RBB12" s="214"/>
      <c r="RBC12" s="214"/>
      <c r="RBD12" s="214"/>
      <c r="RBE12" s="214"/>
      <c r="RBF12" s="214"/>
      <c r="RBG12" s="214"/>
      <c r="RBH12" s="214"/>
      <c r="RBI12" s="214"/>
      <c r="RBJ12" s="214"/>
      <c r="RBK12" s="214"/>
      <c r="RBL12" s="214"/>
      <c r="RBM12" s="214"/>
      <c r="RBN12" s="214"/>
      <c r="RBO12" s="214"/>
      <c r="RBP12" s="214"/>
      <c r="RBQ12" s="214"/>
      <c r="RBR12" s="214"/>
      <c r="RBS12" s="214"/>
      <c r="RBT12" s="214"/>
      <c r="RBU12" s="214"/>
      <c r="RBV12" s="214"/>
      <c r="RBW12" s="214"/>
      <c r="RBX12" s="214"/>
      <c r="RBY12" s="214"/>
      <c r="RBZ12" s="214"/>
      <c r="RCA12" s="214"/>
      <c r="RCB12" s="214"/>
      <c r="RCC12" s="214"/>
      <c r="RCD12" s="214"/>
      <c r="RCE12" s="214"/>
      <c r="RCF12" s="214"/>
      <c r="RCG12" s="214"/>
      <c r="RCH12" s="214"/>
      <c r="RCI12" s="214"/>
      <c r="RCJ12" s="214"/>
      <c r="RCK12" s="214"/>
      <c r="RCL12" s="214"/>
      <c r="RCM12" s="214"/>
      <c r="RCN12" s="214"/>
      <c r="RCO12" s="214"/>
      <c r="RCP12" s="214"/>
      <c r="RCQ12" s="214"/>
      <c r="RCR12" s="214"/>
      <c r="RCS12" s="214"/>
      <c r="RCT12" s="214"/>
      <c r="RCU12" s="214"/>
      <c r="RCV12" s="214"/>
      <c r="RCW12" s="214"/>
      <c r="RCX12" s="214"/>
      <c r="RCY12" s="214"/>
      <c r="RCZ12" s="214"/>
      <c r="RDA12" s="214"/>
      <c r="RDB12" s="214"/>
      <c r="RDC12" s="214"/>
      <c r="RDD12" s="214"/>
      <c r="RDE12" s="214"/>
      <c r="RDF12" s="214"/>
      <c r="RDG12" s="214"/>
      <c r="RDH12" s="214"/>
      <c r="RDI12" s="214"/>
      <c r="RDJ12" s="214"/>
      <c r="RDK12" s="214"/>
      <c r="RDL12" s="214"/>
      <c r="RDM12" s="214"/>
      <c r="RDN12" s="214"/>
      <c r="RDO12" s="214"/>
      <c r="RDP12" s="214"/>
      <c r="RDQ12" s="214"/>
      <c r="RDR12" s="214"/>
      <c r="RDS12" s="214"/>
      <c r="RDT12" s="214"/>
      <c r="RDU12" s="214"/>
      <c r="RDV12" s="214"/>
      <c r="RDW12" s="214"/>
      <c r="RDX12" s="214"/>
      <c r="RDY12" s="214"/>
      <c r="RDZ12" s="214"/>
      <c r="REA12" s="214"/>
      <c r="REB12" s="214"/>
      <c r="REC12" s="214"/>
      <c r="RED12" s="214"/>
      <c r="REE12" s="214"/>
      <c r="REF12" s="214"/>
      <c r="REG12" s="214"/>
      <c r="REH12" s="214"/>
      <c r="REI12" s="214"/>
      <c r="REJ12" s="214"/>
      <c r="REK12" s="214"/>
      <c r="REL12" s="214"/>
      <c r="REM12" s="214"/>
      <c r="REN12" s="214"/>
      <c r="REO12" s="214"/>
      <c r="REP12" s="214"/>
      <c r="REQ12" s="214"/>
      <c r="RER12" s="214"/>
      <c r="RES12" s="214"/>
      <c r="RET12" s="214"/>
      <c r="REU12" s="214"/>
      <c r="REV12" s="214"/>
      <c r="REW12" s="214"/>
      <c r="REX12" s="214"/>
      <c r="REY12" s="214"/>
      <c r="REZ12" s="214"/>
      <c r="RFA12" s="214"/>
      <c r="RFB12" s="214"/>
      <c r="RFC12" s="214"/>
      <c r="RFD12" s="214"/>
      <c r="RFE12" s="214"/>
      <c r="RFF12" s="214"/>
      <c r="RFG12" s="214"/>
      <c r="RFH12" s="214"/>
      <c r="RFI12" s="214"/>
      <c r="RFJ12" s="214"/>
      <c r="RFK12" s="214"/>
      <c r="RFL12" s="214"/>
      <c r="RFM12" s="214"/>
      <c r="RFN12" s="214"/>
      <c r="RFO12" s="214"/>
      <c r="RFP12" s="214"/>
      <c r="RFQ12" s="214"/>
      <c r="RFR12" s="214"/>
      <c r="RFS12" s="214"/>
      <c r="RFT12" s="214"/>
      <c r="RFU12" s="214"/>
      <c r="RFV12" s="214"/>
      <c r="RFW12" s="214"/>
      <c r="RFX12" s="214"/>
      <c r="RFY12" s="214"/>
      <c r="RFZ12" s="214"/>
      <c r="RGA12" s="214"/>
      <c r="RGB12" s="214"/>
      <c r="RGC12" s="214"/>
      <c r="RGD12" s="214"/>
      <c r="RGE12" s="214"/>
      <c r="RGF12" s="214"/>
      <c r="RGG12" s="214"/>
      <c r="RGH12" s="214"/>
      <c r="RGI12" s="214"/>
      <c r="RGJ12" s="214"/>
      <c r="RGK12" s="214"/>
      <c r="RGL12" s="214"/>
      <c r="RGM12" s="214"/>
      <c r="RGN12" s="214"/>
      <c r="RGO12" s="214"/>
      <c r="RGP12" s="214"/>
      <c r="RGQ12" s="214"/>
      <c r="RGR12" s="214"/>
      <c r="RGS12" s="214"/>
      <c r="RGT12" s="214"/>
      <c r="RGU12" s="214"/>
      <c r="RGV12" s="214"/>
      <c r="RGW12" s="214"/>
      <c r="RGX12" s="214"/>
      <c r="RGY12" s="214"/>
      <c r="RGZ12" s="214"/>
      <c r="RHA12" s="214"/>
      <c r="RHB12" s="214"/>
      <c r="RHC12" s="214"/>
      <c r="RHD12" s="214"/>
      <c r="RHE12" s="214"/>
      <c r="RHF12" s="214"/>
      <c r="RHG12" s="214"/>
      <c r="RHH12" s="214"/>
      <c r="RHI12" s="214"/>
      <c r="RHJ12" s="214"/>
      <c r="RHK12" s="214"/>
      <c r="RHL12" s="214"/>
      <c r="RHM12" s="214"/>
      <c r="RHN12" s="214"/>
      <c r="RHO12" s="214"/>
      <c r="RHP12" s="214"/>
      <c r="RHQ12" s="214"/>
      <c r="RHR12" s="214"/>
      <c r="RHS12" s="214"/>
      <c r="RHT12" s="214"/>
      <c r="RHU12" s="214"/>
      <c r="RHV12" s="214"/>
      <c r="RHW12" s="214"/>
      <c r="RHX12" s="214"/>
      <c r="RHY12" s="214"/>
      <c r="RHZ12" s="214"/>
      <c r="RIA12" s="214"/>
      <c r="RIB12" s="214"/>
      <c r="RIC12" s="214"/>
      <c r="RID12" s="214"/>
      <c r="RIE12" s="214"/>
      <c r="RIF12" s="214"/>
      <c r="RIG12" s="214"/>
      <c r="RIH12" s="214"/>
      <c r="RII12" s="214"/>
      <c r="RIJ12" s="214"/>
      <c r="RIK12" s="214"/>
      <c r="RIL12" s="214"/>
      <c r="RIM12" s="214"/>
      <c r="RIN12" s="214"/>
      <c r="RIO12" s="214"/>
      <c r="RIP12" s="214"/>
      <c r="RIQ12" s="214"/>
      <c r="RIR12" s="214"/>
      <c r="RIS12" s="214"/>
      <c r="RIT12" s="214"/>
      <c r="RIU12" s="214"/>
      <c r="RIV12" s="214"/>
      <c r="RIW12" s="214"/>
      <c r="RIX12" s="214"/>
      <c r="RIY12" s="214"/>
      <c r="RIZ12" s="214"/>
      <c r="RJA12" s="214"/>
      <c r="RJB12" s="214"/>
      <c r="RJC12" s="214"/>
      <c r="RJD12" s="214"/>
      <c r="RJE12" s="214"/>
      <c r="RJF12" s="214"/>
      <c r="RJG12" s="214"/>
      <c r="RJH12" s="214"/>
      <c r="RJI12" s="214"/>
      <c r="RJJ12" s="214"/>
      <c r="RJK12" s="214"/>
      <c r="RJL12" s="214"/>
      <c r="RJM12" s="214"/>
      <c r="RJN12" s="214"/>
      <c r="RJO12" s="214"/>
      <c r="RJP12" s="214"/>
      <c r="RJQ12" s="214"/>
      <c r="RJR12" s="214"/>
      <c r="RJS12" s="214"/>
      <c r="RJT12" s="214"/>
      <c r="RJU12" s="214"/>
      <c r="RJV12" s="214"/>
      <c r="RJW12" s="214"/>
      <c r="RJX12" s="214"/>
      <c r="RJY12" s="214"/>
      <c r="RJZ12" s="214"/>
      <c r="RKA12" s="214"/>
      <c r="RKB12" s="214"/>
      <c r="RKC12" s="214"/>
      <c r="RKD12" s="214"/>
      <c r="RKE12" s="214"/>
      <c r="RKF12" s="214"/>
      <c r="RKG12" s="214"/>
      <c r="RKH12" s="214"/>
      <c r="RKI12" s="214"/>
      <c r="RKJ12" s="214"/>
      <c r="RKK12" s="214"/>
      <c r="RKL12" s="214"/>
      <c r="RKM12" s="214"/>
      <c r="RKN12" s="214"/>
      <c r="RKO12" s="214"/>
      <c r="RKP12" s="214"/>
      <c r="RKQ12" s="214"/>
      <c r="RKR12" s="214"/>
      <c r="RKS12" s="214"/>
      <c r="RKT12" s="214"/>
      <c r="RKU12" s="214"/>
      <c r="RKV12" s="214"/>
      <c r="RKW12" s="214"/>
      <c r="RKX12" s="214"/>
      <c r="RKY12" s="214"/>
      <c r="RKZ12" s="214"/>
      <c r="RLA12" s="214"/>
      <c r="RLB12" s="214"/>
      <c r="RLC12" s="214"/>
      <c r="RLD12" s="214"/>
      <c r="RLE12" s="214"/>
      <c r="RLF12" s="214"/>
      <c r="RLG12" s="214"/>
      <c r="RLH12" s="214"/>
      <c r="RLI12" s="214"/>
      <c r="RLJ12" s="214"/>
      <c r="RLK12" s="214"/>
      <c r="RLL12" s="214"/>
      <c r="RLM12" s="214"/>
      <c r="RLN12" s="214"/>
      <c r="RLO12" s="214"/>
      <c r="RLP12" s="214"/>
      <c r="RLQ12" s="214"/>
      <c r="RLR12" s="214"/>
      <c r="RLS12" s="214"/>
      <c r="RLT12" s="214"/>
      <c r="RLU12" s="214"/>
      <c r="RLV12" s="214"/>
      <c r="RLW12" s="214"/>
      <c r="RLX12" s="214"/>
      <c r="RLY12" s="214"/>
      <c r="RLZ12" s="214"/>
      <c r="RMA12" s="214"/>
      <c r="RMB12" s="214"/>
      <c r="RMC12" s="214"/>
      <c r="RMD12" s="214"/>
      <c r="RME12" s="214"/>
      <c r="RMF12" s="214"/>
      <c r="RMG12" s="214"/>
      <c r="RMH12" s="214"/>
      <c r="RMI12" s="214"/>
      <c r="RMJ12" s="214"/>
      <c r="RMK12" s="214"/>
      <c r="RML12" s="214"/>
      <c r="RMM12" s="214"/>
      <c r="RMN12" s="214"/>
      <c r="RMO12" s="214"/>
      <c r="RMP12" s="214"/>
      <c r="RMQ12" s="214"/>
      <c r="RMR12" s="214"/>
      <c r="RMS12" s="214"/>
      <c r="RMT12" s="214"/>
      <c r="RMU12" s="214"/>
      <c r="RMV12" s="214"/>
      <c r="RMW12" s="214"/>
      <c r="RMX12" s="214"/>
      <c r="RMY12" s="214"/>
      <c r="RMZ12" s="214"/>
      <c r="RNA12" s="214"/>
      <c r="RNB12" s="214"/>
      <c r="RNC12" s="214"/>
      <c r="RND12" s="214"/>
      <c r="RNE12" s="214"/>
      <c r="RNF12" s="214"/>
      <c r="RNG12" s="214"/>
      <c r="RNH12" s="214"/>
      <c r="RNI12" s="214"/>
      <c r="RNJ12" s="214"/>
      <c r="RNK12" s="214"/>
      <c r="RNL12" s="214"/>
      <c r="RNM12" s="214"/>
      <c r="RNN12" s="214"/>
      <c r="RNO12" s="214"/>
      <c r="RNP12" s="214"/>
      <c r="RNQ12" s="214"/>
      <c r="RNR12" s="214"/>
      <c r="RNS12" s="214"/>
      <c r="RNT12" s="214"/>
      <c r="RNU12" s="214"/>
      <c r="RNV12" s="214"/>
      <c r="RNW12" s="214"/>
      <c r="RNX12" s="214"/>
      <c r="RNY12" s="214"/>
      <c r="RNZ12" s="214"/>
      <c r="ROA12" s="214"/>
      <c r="ROB12" s="214"/>
      <c r="ROC12" s="214"/>
      <c r="ROD12" s="214"/>
      <c r="ROE12" s="214"/>
      <c r="ROF12" s="214"/>
      <c r="ROG12" s="214"/>
      <c r="ROH12" s="214"/>
      <c r="ROI12" s="214"/>
      <c r="ROJ12" s="214"/>
      <c r="ROK12" s="214"/>
      <c r="ROL12" s="214"/>
      <c r="ROM12" s="214"/>
      <c r="RON12" s="214"/>
      <c r="ROO12" s="214"/>
      <c r="ROP12" s="214"/>
      <c r="ROQ12" s="214"/>
      <c r="ROR12" s="214"/>
      <c r="ROS12" s="214"/>
      <c r="ROT12" s="214"/>
      <c r="ROU12" s="214"/>
      <c r="ROV12" s="214"/>
      <c r="ROW12" s="214"/>
      <c r="ROX12" s="214"/>
      <c r="ROY12" s="214"/>
      <c r="ROZ12" s="214"/>
      <c r="RPA12" s="214"/>
      <c r="RPB12" s="214"/>
      <c r="RPC12" s="214"/>
      <c r="RPD12" s="214"/>
      <c r="RPE12" s="214"/>
      <c r="RPF12" s="214"/>
      <c r="RPG12" s="214"/>
      <c r="RPH12" s="214"/>
      <c r="RPI12" s="214"/>
      <c r="RPJ12" s="214"/>
      <c r="RPK12" s="214"/>
      <c r="RPL12" s="214"/>
      <c r="RPM12" s="214"/>
      <c r="RPN12" s="214"/>
      <c r="RPO12" s="214"/>
      <c r="RPP12" s="214"/>
      <c r="RPQ12" s="214"/>
      <c r="RPR12" s="214"/>
      <c r="RPS12" s="214"/>
      <c r="RPT12" s="214"/>
      <c r="RPU12" s="214"/>
      <c r="RPV12" s="214"/>
      <c r="RPW12" s="214"/>
      <c r="RPX12" s="214"/>
      <c r="RPY12" s="214"/>
      <c r="RPZ12" s="214"/>
      <c r="RQA12" s="214"/>
      <c r="RQB12" s="214"/>
      <c r="RQC12" s="214"/>
      <c r="RQD12" s="214"/>
      <c r="RQE12" s="214"/>
      <c r="RQF12" s="214"/>
      <c r="RQG12" s="214"/>
      <c r="RQH12" s="214"/>
      <c r="RQI12" s="214"/>
      <c r="RQJ12" s="214"/>
      <c r="RQK12" s="214"/>
      <c r="RQL12" s="214"/>
      <c r="RQM12" s="214"/>
      <c r="RQN12" s="214"/>
      <c r="RQO12" s="214"/>
      <c r="RQP12" s="214"/>
      <c r="RQQ12" s="214"/>
      <c r="RQR12" s="214"/>
      <c r="RQS12" s="214"/>
      <c r="RQT12" s="214"/>
      <c r="RQU12" s="214"/>
      <c r="RQV12" s="214"/>
      <c r="RQW12" s="214"/>
      <c r="RQX12" s="214"/>
      <c r="RQY12" s="214"/>
      <c r="RQZ12" s="214"/>
      <c r="RRA12" s="214"/>
      <c r="RRB12" s="214"/>
      <c r="RRC12" s="214"/>
      <c r="RRD12" s="214"/>
      <c r="RRE12" s="214"/>
      <c r="RRF12" s="214"/>
      <c r="RRG12" s="214"/>
      <c r="RRH12" s="214"/>
      <c r="RRI12" s="214"/>
      <c r="RRJ12" s="214"/>
      <c r="RRK12" s="214"/>
      <c r="RRL12" s="214"/>
      <c r="RRM12" s="214"/>
      <c r="RRN12" s="214"/>
      <c r="RRO12" s="214"/>
      <c r="RRP12" s="214"/>
      <c r="RRQ12" s="214"/>
      <c r="RRR12" s="214"/>
      <c r="RRS12" s="214"/>
      <c r="RRT12" s="214"/>
      <c r="RRU12" s="214"/>
      <c r="RRV12" s="214"/>
      <c r="RRW12" s="214"/>
      <c r="RRX12" s="214"/>
      <c r="RRY12" s="214"/>
      <c r="RRZ12" s="214"/>
      <c r="RSA12" s="214"/>
      <c r="RSB12" s="214"/>
      <c r="RSC12" s="214"/>
      <c r="RSD12" s="214"/>
      <c r="RSE12" s="214"/>
      <c r="RSF12" s="214"/>
      <c r="RSG12" s="214"/>
      <c r="RSH12" s="214"/>
      <c r="RSI12" s="214"/>
      <c r="RSJ12" s="214"/>
      <c r="RSK12" s="214"/>
      <c r="RSL12" s="214"/>
      <c r="RSM12" s="214"/>
      <c r="RSN12" s="214"/>
      <c r="RSO12" s="214"/>
      <c r="RSP12" s="214"/>
      <c r="RSQ12" s="214"/>
      <c r="RSR12" s="214"/>
      <c r="RSS12" s="214"/>
      <c r="RST12" s="214"/>
      <c r="RSU12" s="214"/>
      <c r="RSV12" s="214"/>
      <c r="RSW12" s="214"/>
      <c r="RSX12" s="214"/>
      <c r="RSY12" s="214"/>
      <c r="RSZ12" s="214"/>
      <c r="RTA12" s="214"/>
      <c r="RTB12" s="214"/>
      <c r="RTC12" s="214"/>
      <c r="RTD12" s="214"/>
      <c r="RTE12" s="214"/>
      <c r="RTF12" s="214"/>
      <c r="RTG12" s="214"/>
      <c r="RTH12" s="214"/>
      <c r="RTI12" s="214"/>
      <c r="RTJ12" s="214"/>
      <c r="RTK12" s="214"/>
      <c r="RTL12" s="214"/>
      <c r="RTM12" s="214"/>
      <c r="RTN12" s="214"/>
      <c r="RTO12" s="214"/>
      <c r="RTP12" s="214"/>
      <c r="RTQ12" s="214"/>
      <c r="RTR12" s="214"/>
      <c r="RTS12" s="214"/>
      <c r="RTT12" s="214"/>
      <c r="RTU12" s="214"/>
      <c r="RTV12" s="214"/>
      <c r="RTW12" s="214"/>
      <c r="RTX12" s="214"/>
      <c r="RTY12" s="214"/>
      <c r="RTZ12" s="214"/>
      <c r="RUA12" s="214"/>
      <c r="RUB12" s="214"/>
      <c r="RUC12" s="214"/>
      <c r="RUD12" s="214"/>
      <c r="RUE12" s="214"/>
      <c r="RUF12" s="214"/>
      <c r="RUG12" s="214"/>
      <c r="RUH12" s="214"/>
      <c r="RUI12" s="214"/>
      <c r="RUJ12" s="214"/>
      <c r="RUK12" s="214"/>
      <c r="RUL12" s="214"/>
      <c r="RUM12" s="214"/>
      <c r="RUN12" s="214"/>
      <c r="RUO12" s="214"/>
      <c r="RUP12" s="214"/>
      <c r="RUQ12" s="214"/>
      <c r="RUR12" s="214"/>
      <c r="RUS12" s="214"/>
      <c r="RUT12" s="214"/>
      <c r="RUU12" s="214"/>
      <c r="RUV12" s="214"/>
      <c r="RUW12" s="214"/>
      <c r="RUX12" s="214"/>
      <c r="RUY12" s="214"/>
      <c r="RUZ12" s="214"/>
      <c r="RVA12" s="214"/>
      <c r="RVB12" s="214"/>
      <c r="RVC12" s="214"/>
      <c r="RVD12" s="214"/>
      <c r="RVE12" s="214"/>
      <c r="RVF12" s="214"/>
      <c r="RVG12" s="214"/>
      <c r="RVH12" s="214"/>
      <c r="RVI12" s="214"/>
      <c r="RVJ12" s="214"/>
      <c r="RVK12" s="214"/>
      <c r="RVL12" s="214"/>
      <c r="RVM12" s="214"/>
      <c r="RVN12" s="214"/>
      <c r="RVO12" s="214"/>
      <c r="RVP12" s="214"/>
      <c r="RVQ12" s="214"/>
      <c r="RVR12" s="214"/>
      <c r="RVS12" s="214"/>
      <c r="RVT12" s="214"/>
      <c r="RVU12" s="214"/>
      <c r="RVV12" s="214"/>
      <c r="RVW12" s="214"/>
      <c r="RVX12" s="214"/>
      <c r="RVY12" s="214"/>
      <c r="RVZ12" s="214"/>
      <c r="RWA12" s="214"/>
      <c r="RWB12" s="214"/>
      <c r="RWC12" s="214"/>
      <c r="RWD12" s="214"/>
      <c r="RWE12" s="214"/>
      <c r="RWF12" s="214"/>
      <c r="RWG12" s="214"/>
      <c r="RWH12" s="214"/>
      <c r="RWI12" s="214"/>
      <c r="RWJ12" s="214"/>
      <c r="RWK12" s="214"/>
      <c r="RWL12" s="214"/>
      <c r="RWM12" s="214"/>
      <c r="RWN12" s="214"/>
      <c r="RWO12" s="214"/>
      <c r="RWP12" s="214"/>
      <c r="RWQ12" s="214"/>
      <c r="RWR12" s="214"/>
      <c r="RWS12" s="214"/>
      <c r="RWT12" s="214"/>
      <c r="RWU12" s="214"/>
      <c r="RWV12" s="214"/>
      <c r="RWW12" s="214"/>
      <c r="RWX12" s="214"/>
      <c r="RWY12" s="214"/>
      <c r="RWZ12" s="214"/>
      <c r="RXA12" s="214"/>
      <c r="RXB12" s="214"/>
      <c r="RXC12" s="214"/>
      <c r="RXD12" s="214"/>
      <c r="RXE12" s="214"/>
      <c r="RXF12" s="214"/>
      <c r="RXG12" s="214"/>
      <c r="RXH12" s="214"/>
      <c r="RXI12" s="214"/>
      <c r="RXJ12" s="214"/>
      <c r="RXK12" s="214"/>
      <c r="RXL12" s="214"/>
      <c r="RXM12" s="214"/>
      <c r="RXN12" s="214"/>
      <c r="RXO12" s="214"/>
      <c r="RXP12" s="214"/>
      <c r="RXQ12" s="214"/>
      <c r="RXR12" s="214"/>
      <c r="RXS12" s="214"/>
      <c r="RXT12" s="214"/>
      <c r="RXU12" s="214"/>
      <c r="RXV12" s="214"/>
      <c r="RXW12" s="214"/>
      <c r="RXX12" s="214"/>
      <c r="RXY12" s="214"/>
      <c r="RXZ12" s="214"/>
      <c r="RYA12" s="214"/>
      <c r="RYB12" s="214"/>
      <c r="RYC12" s="214"/>
      <c r="RYD12" s="214"/>
      <c r="RYE12" s="214"/>
      <c r="RYF12" s="214"/>
      <c r="RYG12" s="214"/>
      <c r="RYH12" s="214"/>
      <c r="RYI12" s="214"/>
      <c r="RYJ12" s="214"/>
      <c r="RYK12" s="214"/>
      <c r="RYL12" s="214"/>
      <c r="RYM12" s="214"/>
      <c r="RYN12" s="214"/>
      <c r="RYO12" s="214"/>
      <c r="RYP12" s="214"/>
      <c r="RYQ12" s="214"/>
      <c r="RYR12" s="214"/>
      <c r="RYS12" s="214"/>
      <c r="RYT12" s="214"/>
      <c r="RYU12" s="214"/>
      <c r="RYV12" s="214"/>
      <c r="RYW12" s="214"/>
      <c r="RYX12" s="214"/>
      <c r="RYY12" s="214"/>
      <c r="RYZ12" s="214"/>
      <c r="RZA12" s="214"/>
      <c r="RZB12" s="214"/>
      <c r="RZC12" s="214"/>
      <c r="RZD12" s="214"/>
      <c r="RZE12" s="214"/>
      <c r="RZF12" s="214"/>
      <c r="RZG12" s="214"/>
      <c r="RZH12" s="214"/>
      <c r="RZI12" s="214"/>
      <c r="RZJ12" s="214"/>
      <c r="RZK12" s="214"/>
      <c r="RZL12" s="214"/>
      <c r="RZM12" s="214"/>
      <c r="RZN12" s="214"/>
      <c r="RZO12" s="214"/>
      <c r="RZP12" s="214"/>
      <c r="RZQ12" s="214"/>
      <c r="RZR12" s="214"/>
      <c r="RZS12" s="214"/>
      <c r="RZT12" s="214"/>
      <c r="RZU12" s="214"/>
      <c r="RZV12" s="214"/>
      <c r="RZW12" s="214"/>
      <c r="RZX12" s="214"/>
      <c r="RZY12" s="214"/>
      <c r="RZZ12" s="214"/>
      <c r="SAA12" s="214"/>
      <c r="SAB12" s="214"/>
      <c r="SAC12" s="214"/>
      <c r="SAD12" s="214"/>
      <c r="SAE12" s="214"/>
      <c r="SAF12" s="214"/>
      <c r="SAG12" s="214"/>
      <c r="SAH12" s="214"/>
      <c r="SAI12" s="214"/>
      <c r="SAJ12" s="214"/>
      <c r="SAK12" s="214"/>
      <c r="SAL12" s="214"/>
      <c r="SAM12" s="214"/>
      <c r="SAN12" s="214"/>
      <c r="SAO12" s="214"/>
      <c r="SAP12" s="214"/>
      <c r="SAQ12" s="214"/>
      <c r="SAR12" s="214"/>
      <c r="SAS12" s="214"/>
      <c r="SAT12" s="214"/>
      <c r="SAU12" s="214"/>
      <c r="SAV12" s="214"/>
      <c r="SAW12" s="214"/>
      <c r="SAX12" s="214"/>
      <c r="SAY12" s="214"/>
      <c r="SAZ12" s="214"/>
      <c r="SBA12" s="214"/>
      <c r="SBB12" s="214"/>
      <c r="SBC12" s="214"/>
      <c r="SBD12" s="214"/>
      <c r="SBE12" s="214"/>
      <c r="SBF12" s="214"/>
      <c r="SBG12" s="214"/>
      <c r="SBH12" s="214"/>
      <c r="SBI12" s="214"/>
      <c r="SBJ12" s="214"/>
      <c r="SBK12" s="214"/>
      <c r="SBL12" s="214"/>
      <c r="SBM12" s="214"/>
      <c r="SBN12" s="214"/>
      <c r="SBO12" s="214"/>
      <c r="SBP12" s="214"/>
      <c r="SBQ12" s="214"/>
      <c r="SBR12" s="214"/>
      <c r="SBS12" s="214"/>
      <c r="SBT12" s="214"/>
      <c r="SBU12" s="214"/>
      <c r="SBV12" s="214"/>
      <c r="SBW12" s="214"/>
      <c r="SBX12" s="214"/>
      <c r="SBY12" s="214"/>
      <c r="SBZ12" s="214"/>
      <c r="SCA12" s="214"/>
      <c r="SCB12" s="214"/>
      <c r="SCC12" s="214"/>
      <c r="SCD12" s="214"/>
      <c r="SCE12" s="214"/>
      <c r="SCF12" s="214"/>
      <c r="SCG12" s="214"/>
      <c r="SCH12" s="214"/>
      <c r="SCI12" s="214"/>
      <c r="SCJ12" s="214"/>
      <c r="SCK12" s="214"/>
      <c r="SCL12" s="214"/>
      <c r="SCM12" s="214"/>
      <c r="SCN12" s="214"/>
      <c r="SCO12" s="214"/>
      <c r="SCP12" s="214"/>
      <c r="SCQ12" s="214"/>
      <c r="SCR12" s="214"/>
      <c r="SCS12" s="214"/>
      <c r="SCT12" s="214"/>
      <c r="SCU12" s="214"/>
      <c r="SCV12" s="214"/>
      <c r="SCW12" s="214"/>
      <c r="SCX12" s="214"/>
      <c r="SCY12" s="214"/>
      <c r="SCZ12" s="214"/>
      <c r="SDA12" s="214"/>
      <c r="SDB12" s="214"/>
      <c r="SDC12" s="214"/>
      <c r="SDD12" s="214"/>
      <c r="SDE12" s="214"/>
      <c r="SDF12" s="214"/>
      <c r="SDG12" s="214"/>
      <c r="SDH12" s="214"/>
      <c r="SDI12" s="214"/>
      <c r="SDJ12" s="214"/>
      <c r="SDK12" s="214"/>
      <c r="SDL12" s="214"/>
      <c r="SDM12" s="214"/>
      <c r="SDN12" s="214"/>
      <c r="SDO12" s="214"/>
      <c r="SDP12" s="214"/>
      <c r="SDQ12" s="214"/>
      <c r="SDR12" s="214"/>
      <c r="SDS12" s="214"/>
      <c r="SDT12" s="214"/>
      <c r="SDU12" s="214"/>
      <c r="SDV12" s="214"/>
      <c r="SDW12" s="214"/>
      <c r="SDX12" s="214"/>
      <c r="SDY12" s="214"/>
      <c r="SDZ12" s="214"/>
      <c r="SEA12" s="214"/>
      <c r="SEB12" s="214"/>
      <c r="SEC12" s="214"/>
      <c r="SED12" s="214"/>
      <c r="SEE12" s="214"/>
      <c r="SEF12" s="214"/>
      <c r="SEG12" s="214"/>
      <c r="SEH12" s="214"/>
      <c r="SEI12" s="214"/>
      <c r="SEJ12" s="214"/>
      <c r="SEK12" s="214"/>
      <c r="SEL12" s="214"/>
      <c r="SEM12" s="214"/>
      <c r="SEN12" s="214"/>
      <c r="SEO12" s="214"/>
      <c r="SEP12" s="214"/>
      <c r="SEQ12" s="214"/>
      <c r="SER12" s="214"/>
      <c r="SES12" s="214"/>
      <c r="SET12" s="214"/>
      <c r="SEU12" s="214"/>
      <c r="SEV12" s="214"/>
      <c r="SEW12" s="214"/>
      <c r="SEX12" s="214"/>
      <c r="SEY12" s="214"/>
      <c r="SEZ12" s="214"/>
      <c r="SFA12" s="214"/>
      <c r="SFB12" s="214"/>
      <c r="SFC12" s="214"/>
      <c r="SFD12" s="214"/>
      <c r="SFE12" s="214"/>
      <c r="SFF12" s="214"/>
      <c r="SFG12" s="214"/>
      <c r="SFH12" s="214"/>
      <c r="SFI12" s="214"/>
      <c r="SFJ12" s="214"/>
      <c r="SFK12" s="214"/>
      <c r="SFL12" s="214"/>
      <c r="SFM12" s="214"/>
      <c r="SFN12" s="214"/>
      <c r="SFO12" s="214"/>
      <c r="SFP12" s="214"/>
      <c r="SFQ12" s="214"/>
      <c r="SFR12" s="214"/>
      <c r="SFS12" s="214"/>
      <c r="SFT12" s="214"/>
      <c r="SFU12" s="214"/>
      <c r="SFV12" s="214"/>
      <c r="SFW12" s="214"/>
      <c r="SFX12" s="214"/>
      <c r="SFY12" s="214"/>
      <c r="SFZ12" s="214"/>
      <c r="SGA12" s="214"/>
      <c r="SGB12" s="214"/>
      <c r="SGC12" s="214"/>
      <c r="SGD12" s="214"/>
      <c r="SGE12" s="214"/>
      <c r="SGF12" s="214"/>
      <c r="SGG12" s="214"/>
      <c r="SGH12" s="214"/>
      <c r="SGI12" s="214"/>
      <c r="SGJ12" s="214"/>
      <c r="SGK12" s="214"/>
      <c r="SGL12" s="214"/>
      <c r="SGM12" s="214"/>
      <c r="SGN12" s="214"/>
      <c r="SGO12" s="214"/>
      <c r="SGP12" s="214"/>
      <c r="SGQ12" s="214"/>
      <c r="SGR12" s="214"/>
      <c r="SGS12" s="214"/>
      <c r="SGT12" s="214"/>
      <c r="SGU12" s="214"/>
      <c r="SGV12" s="214"/>
      <c r="SGW12" s="214"/>
      <c r="SGX12" s="214"/>
      <c r="SGY12" s="214"/>
      <c r="SGZ12" s="214"/>
      <c r="SHA12" s="214"/>
      <c r="SHB12" s="214"/>
      <c r="SHC12" s="214"/>
      <c r="SHD12" s="214"/>
      <c r="SHE12" s="214"/>
      <c r="SHF12" s="214"/>
      <c r="SHG12" s="214"/>
      <c r="SHH12" s="214"/>
      <c r="SHI12" s="214"/>
      <c r="SHJ12" s="214"/>
      <c r="SHK12" s="214"/>
      <c r="SHL12" s="214"/>
      <c r="SHM12" s="214"/>
      <c r="SHN12" s="214"/>
      <c r="SHO12" s="214"/>
      <c r="SHP12" s="214"/>
      <c r="SHQ12" s="214"/>
      <c r="SHR12" s="214"/>
      <c r="SHS12" s="214"/>
      <c r="SHT12" s="214"/>
      <c r="SHU12" s="214"/>
      <c r="SHV12" s="214"/>
      <c r="SHW12" s="214"/>
      <c r="SHX12" s="214"/>
      <c r="SHY12" s="214"/>
      <c r="SHZ12" s="214"/>
      <c r="SIA12" s="214"/>
      <c r="SIB12" s="214"/>
      <c r="SIC12" s="214"/>
      <c r="SID12" s="214"/>
      <c r="SIE12" s="214"/>
      <c r="SIF12" s="214"/>
      <c r="SIG12" s="214"/>
      <c r="SIH12" s="214"/>
      <c r="SII12" s="214"/>
      <c r="SIJ12" s="214"/>
      <c r="SIK12" s="214"/>
      <c r="SIL12" s="214"/>
      <c r="SIM12" s="214"/>
      <c r="SIN12" s="214"/>
      <c r="SIO12" s="214"/>
      <c r="SIP12" s="214"/>
      <c r="SIQ12" s="214"/>
      <c r="SIR12" s="214"/>
      <c r="SIS12" s="214"/>
      <c r="SIT12" s="214"/>
      <c r="SIU12" s="214"/>
      <c r="SIV12" s="214"/>
      <c r="SIW12" s="214"/>
      <c r="SIX12" s="214"/>
      <c r="SIY12" s="214"/>
      <c r="SIZ12" s="214"/>
      <c r="SJA12" s="214"/>
      <c r="SJB12" s="214"/>
      <c r="SJC12" s="214"/>
      <c r="SJD12" s="214"/>
      <c r="SJE12" s="214"/>
      <c r="SJF12" s="214"/>
      <c r="SJG12" s="214"/>
      <c r="SJH12" s="214"/>
      <c r="SJI12" s="214"/>
      <c r="SJJ12" s="214"/>
      <c r="SJK12" s="214"/>
      <c r="SJL12" s="214"/>
      <c r="SJM12" s="214"/>
      <c r="SJN12" s="214"/>
      <c r="SJO12" s="214"/>
      <c r="SJP12" s="214"/>
      <c r="SJQ12" s="214"/>
      <c r="SJR12" s="214"/>
      <c r="SJS12" s="214"/>
      <c r="SJT12" s="214"/>
      <c r="SJU12" s="214"/>
      <c r="SJV12" s="214"/>
      <c r="SJW12" s="214"/>
      <c r="SJX12" s="214"/>
      <c r="SJY12" s="214"/>
      <c r="SJZ12" s="214"/>
      <c r="SKA12" s="214"/>
      <c r="SKB12" s="214"/>
      <c r="SKC12" s="214"/>
      <c r="SKD12" s="214"/>
      <c r="SKE12" s="214"/>
      <c r="SKF12" s="214"/>
      <c r="SKG12" s="214"/>
      <c r="SKH12" s="214"/>
      <c r="SKI12" s="214"/>
      <c r="SKJ12" s="214"/>
      <c r="SKK12" s="214"/>
      <c r="SKL12" s="214"/>
      <c r="SKM12" s="214"/>
      <c r="SKN12" s="214"/>
      <c r="SKO12" s="214"/>
      <c r="SKP12" s="214"/>
      <c r="SKQ12" s="214"/>
      <c r="SKR12" s="214"/>
      <c r="SKS12" s="214"/>
      <c r="SKT12" s="214"/>
      <c r="SKU12" s="214"/>
      <c r="SKV12" s="214"/>
      <c r="SKW12" s="214"/>
      <c r="SKX12" s="214"/>
      <c r="SKY12" s="214"/>
      <c r="SKZ12" s="214"/>
      <c r="SLA12" s="214"/>
      <c r="SLB12" s="214"/>
      <c r="SLC12" s="214"/>
      <c r="SLD12" s="214"/>
      <c r="SLE12" s="214"/>
      <c r="SLF12" s="214"/>
      <c r="SLG12" s="214"/>
      <c r="SLH12" s="214"/>
      <c r="SLI12" s="214"/>
      <c r="SLJ12" s="214"/>
      <c r="SLK12" s="214"/>
      <c r="SLL12" s="214"/>
      <c r="SLM12" s="214"/>
      <c r="SLN12" s="214"/>
      <c r="SLO12" s="214"/>
      <c r="SLP12" s="214"/>
      <c r="SLQ12" s="214"/>
      <c r="SLR12" s="214"/>
      <c r="SLS12" s="214"/>
      <c r="SLT12" s="214"/>
      <c r="SLU12" s="214"/>
      <c r="SLV12" s="214"/>
      <c r="SLW12" s="214"/>
      <c r="SLX12" s="214"/>
      <c r="SLY12" s="214"/>
      <c r="SLZ12" s="214"/>
      <c r="SMA12" s="214"/>
      <c r="SMB12" s="214"/>
      <c r="SMC12" s="214"/>
      <c r="SMD12" s="214"/>
      <c r="SME12" s="214"/>
      <c r="SMF12" s="214"/>
      <c r="SMG12" s="214"/>
      <c r="SMH12" s="214"/>
      <c r="SMI12" s="214"/>
      <c r="SMJ12" s="214"/>
      <c r="SMK12" s="214"/>
      <c r="SML12" s="214"/>
      <c r="SMM12" s="214"/>
      <c r="SMN12" s="214"/>
      <c r="SMO12" s="214"/>
      <c r="SMP12" s="214"/>
      <c r="SMQ12" s="214"/>
      <c r="SMR12" s="214"/>
      <c r="SMS12" s="214"/>
      <c r="SMT12" s="214"/>
      <c r="SMU12" s="214"/>
      <c r="SMV12" s="214"/>
      <c r="SMW12" s="214"/>
      <c r="SMX12" s="214"/>
      <c r="SMY12" s="214"/>
      <c r="SMZ12" s="214"/>
      <c r="SNA12" s="214"/>
      <c r="SNB12" s="214"/>
      <c r="SNC12" s="214"/>
      <c r="SND12" s="214"/>
      <c r="SNE12" s="214"/>
      <c r="SNF12" s="214"/>
      <c r="SNG12" s="214"/>
      <c r="SNH12" s="214"/>
      <c r="SNI12" s="214"/>
      <c r="SNJ12" s="214"/>
      <c r="SNK12" s="214"/>
      <c r="SNL12" s="214"/>
      <c r="SNM12" s="214"/>
      <c r="SNN12" s="214"/>
      <c r="SNO12" s="214"/>
      <c r="SNP12" s="214"/>
      <c r="SNQ12" s="214"/>
      <c r="SNR12" s="214"/>
      <c r="SNS12" s="214"/>
      <c r="SNT12" s="214"/>
      <c r="SNU12" s="214"/>
      <c r="SNV12" s="214"/>
      <c r="SNW12" s="214"/>
      <c r="SNX12" s="214"/>
      <c r="SNY12" s="214"/>
      <c r="SNZ12" s="214"/>
      <c r="SOA12" s="214"/>
      <c r="SOB12" s="214"/>
      <c r="SOC12" s="214"/>
      <c r="SOD12" s="214"/>
      <c r="SOE12" s="214"/>
      <c r="SOF12" s="214"/>
      <c r="SOG12" s="214"/>
      <c r="SOH12" s="214"/>
      <c r="SOI12" s="214"/>
      <c r="SOJ12" s="214"/>
      <c r="SOK12" s="214"/>
      <c r="SOL12" s="214"/>
      <c r="SOM12" s="214"/>
      <c r="SON12" s="214"/>
      <c r="SOO12" s="214"/>
      <c r="SOP12" s="214"/>
      <c r="SOQ12" s="214"/>
      <c r="SOR12" s="214"/>
      <c r="SOS12" s="214"/>
      <c r="SOT12" s="214"/>
      <c r="SOU12" s="214"/>
      <c r="SOV12" s="214"/>
      <c r="SOW12" s="214"/>
      <c r="SOX12" s="214"/>
      <c r="SOY12" s="214"/>
      <c r="SOZ12" s="214"/>
      <c r="SPA12" s="214"/>
      <c r="SPB12" s="214"/>
      <c r="SPC12" s="214"/>
      <c r="SPD12" s="214"/>
      <c r="SPE12" s="214"/>
      <c r="SPF12" s="214"/>
      <c r="SPG12" s="214"/>
      <c r="SPH12" s="214"/>
      <c r="SPI12" s="214"/>
      <c r="SPJ12" s="214"/>
      <c r="SPK12" s="214"/>
      <c r="SPL12" s="214"/>
      <c r="SPM12" s="214"/>
      <c r="SPN12" s="214"/>
      <c r="SPO12" s="214"/>
      <c r="SPP12" s="214"/>
      <c r="SPQ12" s="214"/>
      <c r="SPR12" s="214"/>
      <c r="SPS12" s="214"/>
      <c r="SPT12" s="214"/>
      <c r="SPU12" s="214"/>
      <c r="SPV12" s="214"/>
      <c r="SPW12" s="214"/>
      <c r="SPX12" s="214"/>
      <c r="SPY12" s="214"/>
      <c r="SPZ12" s="214"/>
      <c r="SQA12" s="214"/>
      <c r="SQB12" s="214"/>
      <c r="SQC12" s="214"/>
      <c r="SQD12" s="214"/>
      <c r="SQE12" s="214"/>
      <c r="SQF12" s="214"/>
      <c r="SQG12" s="214"/>
      <c r="SQH12" s="214"/>
      <c r="SQI12" s="214"/>
      <c r="SQJ12" s="214"/>
      <c r="SQK12" s="214"/>
      <c r="SQL12" s="214"/>
      <c r="SQM12" s="214"/>
      <c r="SQN12" s="214"/>
      <c r="SQO12" s="214"/>
      <c r="SQP12" s="214"/>
      <c r="SQQ12" s="214"/>
      <c r="SQR12" s="214"/>
      <c r="SQS12" s="214"/>
      <c r="SQT12" s="214"/>
      <c r="SQU12" s="214"/>
      <c r="SQV12" s="214"/>
      <c r="SQW12" s="214"/>
      <c r="SQX12" s="214"/>
      <c r="SQY12" s="214"/>
      <c r="SQZ12" s="214"/>
      <c r="SRA12" s="214"/>
      <c r="SRB12" s="214"/>
      <c r="SRC12" s="214"/>
      <c r="SRD12" s="214"/>
      <c r="SRE12" s="214"/>
      <c r="SRF12" s="214"/>
      <c r="SRG12" s="214"/>
      <c r="SRH12" s="214"/>
      <c r="SRI12" s="214"/>
      <c r="SRJ12" s="214"/>
      <c r="SRK12" s="214"/>
      <c r="SRL12" s="214"/>
      <c r="SRM12" s="214"/>
      <c r="SRN12" s="214"/>
      <c r="SRO12" s="214"/>
      <c r="SRP12" s="214"/>
      <c r="SRQ12" s="214"/>
      <c r="SRR12" s="214"/>
      <c r="SRS12" s="214"/>
      <c r="SRT12" s="214"/>
      <c r="SRU12" s="214"/>
      <c r="SRV12" s="214"/>
      <c r="SRW12" s="214"/>
      <c r="SRX12" s="214"/>
      <c r="SRY12" s="214"/>
      <c r="SRZ12" s="214"/>
      <c r="SSA12" s="214"/>
      <c r="SSB12" s="214"/>
      <c r="SSC12" s="214"/>
      <c r="SSD12" s="214"/>
      <c r="SSE12" s="214"/>
      <c r="SSF12" s="214"/>
      <c r="SSG12" s="214"/>
      <c r="SSH12" s="214"/>
      <c r="SSI12" s="214"/>
      <c r="SSJ12" s="214"/>
      <c r="SSK12" s="214"/>
      <c r="SSL12" s="214"/>
      <c r="SSM12" s="214"/>
      <c r="SSN12" s="214"/>
      <c r="SSO12" s="214"/>
      <c r="SSP12" s="214"/>
      <c r="SSQ12" s="214"/>
      <c r="SSR12" s="214"/>
      <c r="SSS12" s="214"/>
      <c r="SST12" s="214"/>
      <c r="SSU12" s="214"/>
      <c r="SSV12" s="214"/>
      <c r="SSW12" s="214"/>
      <c r="SSX12" s="214"/>
      <c r="SSY12" s="214"/>
      <c r="SSZ12" s="214"/>
      <c r="STA12" s="214"/>
      <c r="STB12" s="214"/>
      <c r="STC12" s="214"/>
      <c r="STD12" s="214"/>
      <c r="STE12" s="214"/>
      <c r="STF12" s="214"/>
      <c r="STG12" s="214"/>
      <c r="STH12" s="214"/>
      <c r="STI12" s="214"/>
      <c r="STJ12" s="214"/>
      <c r="STK12" s="214"/>
      <c r="STL12" s="214"/>
      <c r="STM12" s="214"/>
      <c r="STN12" s="214"/>
      <c r="STO12" s="214"/>
      <c r="STP12" s="214"/>
      <c r="STQ12" s="214"/>
      <c r="STR12" s="214"/>
      <c r="STS12" s="214"/>
      <c r="STT12" s="214"/>
      <c r="STU12" s="214"/>
      <c r="STV12" s="214"/>
      <c r="STW12" s="214"/>
      <c r="STX12" s="214"/>
      <c r="STY12" s="214"/>
      <c r="STZ12" s="214"/>
      <c r="SUA12" s="214"/>
      <c r="SUB12" s="214"/>
      <c r="SUC12" s="214"/>
      <c r="SUD12" s="214"/>
      <c r="SUE12" s="214"/>
      <c r="SUF12" s="214"/>
      <c r="SUG12" s="214"/>
      <c r="SUH12" s="214"/>
      <c r="SUI12" s="214"/>
      <c r="SUJ12" s="214"/>
      <c r="SUK12" s="214"/>
      <c r="SUL12" s="214"/>
      <c r="SUM12" s="214"/>
      <c r="SUN12" s="214"/>
      <c r="SUO12" s="214"/>
      <c r="SUP12" s="214"/>
      <c r="SUQ12" s="214"/>
      <c r="SUR12" s="214"/>
      <c r="SUS12" s="214"/>
      <c r="SUT12" s="214"/>
      <c r="SUU12" s="214"/>
      <c r="SUV12" s="214"/>
      <c r="SUW12" s="214"/>
      <c r="SUX12" s="214"/>
      <c r="SUY12" s="214"/>
      <c r="SUZ12" s="214"/>
      <c r="SVA12" s="214"/>
      <c r="SVB12" s="214"/>
      <c r="SVC12" s="214"/>
      <c r="SVD12" s="214"/>
      <c r="SVE12" s="214"/>
      <c r="SVF12" s="214"/>
      <c r="SVG12" s="214"/>
      <c r="SVH12" s="214"/>
      <c r="SVI12" s="214"/>
      <c r="SVJ12" s="214"/>
      <c r="SVK12" s="214"/>
      <c r="SVL12" s="214"/>
      <c r="SVM12" s="214"/>
      <c r="SVN12" s="214"/>
      <c r="SVO12" s="214"/>
      <c r="SVP12" s="214"/>
      <c r="SVQ12" s="214"/>
      <c r="SVR12" s="214"/>
      <c r="SVS12" s="214"/>
      <c r="SVT12" s="214"/>
      <c r="SVU12" s="214"/>
      <c r="SVV12" s="214"/>
      <c r="SVW12" s="214"/>
      <c r="SVX12" s="214"/>
      <c r="SVY12" s="214"/>
      <c r="SVZ12" s="214"/>
      <c r="SWA12" s="214"/>
      <c r="SWB12" s="214"/>
      <c r="SWC12" s="214"/>
      <c r="SWD12" s="214"/>
      <c r="SWE12" s="214"/>
      <c r="SWF12" s="214"/>
      <c r="SWG12" s="214"/>
      <c r="SWH12" s="214"/>
      <c r="SWI12" s="214"/>
      <c r="SWJ12" s="214"/>
      <c r="SWK12" s="214"/>
      <c r="SWL12" s="214"/>
      <c r="SWM12" s="214"/>
      <c r="SWN12" s="214"/>
      <c r="SWO12" s="214"/>
      <c r="SWP12" s="214"/>
      <c r="SWQ12" s="214"/>
      <c r="SWR12" s="214"/>
      <c r="SWS12" s="214"/>
      <c r="SWT12" s="214"/>
      <c r="SWU12" s="214"/>
      <c r="SWV12" s="214"/>
      <c r="SWW12" s="214"/>
      <c r="SWX12" s="214"/>
      <c r="SWY12" s="214"/>
      <c r="SWZ12" s="214"/>
      <c r="SXA12" s="214"/>
      <c r="SXB12" s="214"/>
      <c r="SXC12" s="214"/>
      <c r="SXD12" s="214"/>
      <c r="SXE12" s="214"/>
      <c r="SXF12" s="214"/>
      <c r="SXG12" s="214"/>
      <c r="SXH12" s="214"/>
      <c r="SXI12" s="214"/>
      <c r="SXJ12" s="214"/>
      <c r="SXK12" s="214"/>
      <c r="SXL12" s="214"/>
      <c r="SXM12" s="214"/>
      <c r="SXN12" s="214"/>
      <c r="SXO12" s="214"/>
      <c r="SXP12" s="214"/>
      <c r="SXQ12" s="214"/>
      <c r="SXR12" s="214"/>
      <c r="SXS12" s="214"/>
      <c r="SXT12" s="214"/>
      <c r="SXU12" s="214"/>
      <c r="SXV12" s="214"/>
      <c r="SXW12" s="214"/>
      <c r="SXX12" s="214"/>
      <c r="SXY12" s="214"/>
      <c r="SXZ12" s="214"/>
      <c r="SYA12" s="214"/>
      <c r="SYB12" s="214"/>
      <c r="SYC12" s="214"/>
      <c r="SYD12" s="214"/>
      <c r="SYE12" s="214"/>
      <c r="SYF12" s="214"/>
      <c r="SYG12" s="214"/>
      <c r="SYH12" s="214"/>
      <c r="SYI12" s="214"/>
      <c r="SYJ12" s="214"/>
      <c r="SYK12" s="214"/>
      <c r="SYL12" s="214"/>
      <c r="SYM12" s="214"/>
      <c r="SYN12" s="214"/>
      <c r="SYO12" s="214"/>
      <c r="SYP12" s="214"/>
      <c r="SYQ12" s="214"/>
      <c r="SYR12" s="214"/>
      <c r="SYS12" s="214"/>
      <c r="SYT12" s="214"/>
      <c r="SYU12" s="214"/>
      <c r="SYV12" s="214"/>
      <c r="SYW12" s="214"/>
      <c r="SYX12" s="214"/>
      <c r="SYY12" s="214"/>
      <c r="SYZ12" s="214"/>
      <c r="SZA12" s="214"/>
      <c r="SZB12" s="214"/>
      <c r="SZC12" s="214"/>
      <c r="SZD12" s="214"/>
      <c r="SZE12" s="214"/>
      <c r="SZF12" s="214"/>
      <c r="SZG12" s="214"/>
      <c r="SZH12" s="214"/>
      <c r="SZI12" s="214"/>
      <c r="SZJ12" s="214"/>
      <c r="SZK12" s="214"/>
      <c r="SZL12" s="214"/>
      <c r="SZM12" s="214"/>
      <c r="SZN12" s="214"/>
      <c r="SZO12" s="214"/>
      <c r="SZP12" s="214"/>
      <c r="SZQ12" s="214"/>
      <c r="SZR12" s="214"/>
      <c r="SZS12" s="214"/>
      <c r="SZT12" s="214"/>
      <c r="SZU12" s="214"/>
      <c r="SZV12" s="214"/>
      <c r="SZW12" s="214"/>
      <c r="SZX12" s="214"/>
      <c r="SZY12" s="214"/>
      <c r="SZZ12" s="214"/>
      <c r="TAA12" s="214"/>
      <c r="TAB12" s="214"/>
      <c r="TAC12" s="214"/>
      <c r="TAD12" s="214"/>
      <c r="TAE12" s="214"/>
      <c r="TAF12" s="214"/>
      <c r="TAG12" s="214"/>
      <c r="TAH12" s="214"/>
      <c r="TAI12" s="214"/>
      <c r="TAJ12" s="214"/>
      <c r="TAK12" s="214"/>
      <c r="TAL12" s="214"/>
      <c r="TAM12" s="214"/>
      <c r="TAN12" s="214"/>
      <c r="TAO12" s="214"/>
      <c r="TAP12" s="214"/>
      <c r="TAQ12" s="214"/>
      <c r="TAR12" s="214"/>
      <c r="TAS12" s="214"/>
      <c r="TAT12" s="214"/>
      <c r="TAU12" s="214"/>
      <c r="TAV12" s="214"/>
      <c r="TAW12" s="214"/>
      <c r="TAX12" s="214"/>
      <c r="TAY12" s="214"/>
      <c r="TAZ12" s="214"/>
      <c r="TBA12" s="214"/>
      <c r="TBB12" s="214"/>
      <c r="TBC12" s="214"/>
      <c r="TBD12" s="214"/>
      <c r="TBE12" s="214"/>
      <c r="TBF12" s="214"/>
      <c r="TBG12" s="214"/>
      <c r="TBH12" s="214"/>
      <c r="TBI12" s="214"/>
      <c r="TBJ12" s="214"/>
      <c r="TBK12" s="214"/>
      <c r="TBL12" s="214"/>
      <c r="TBM12" s="214"/>
      <c r="TBN12" s="214"/>
      <c r="TBO12" s="214"/>
      <c r="TBP12" s="214"/>
      <c r="TBQ12" s="214"/>
      <c r="TBR12" s="214"/>
      <c r="TBS12" s="214"/>
      <c r="TBT12" s="214"/>
      <c r="TBU12" s="214"/>
      <c r="TBV12" s="214"/>
      <c r="TBW12" s="214"/>
      <c r="TBX12" s="214"/>
      <c r="TBY12" s="214"/>
      <c r="TBZ12" s="214"/>
      <c r="TCA12" s="214"/>
      <c r="TCB12" s="214"/>
      <c r="TCC12" s="214"/>
      <c r="TCD12" s="214"/>
      <c r="TCE12" s="214"/>
      <c r="TCF12" s="214"/>
      <c r="TCG12" s="214"/>
      <c r="TCH12" s="214"/>
      <c r="TCI12" s="214"/>
      <c r="TCJ12" s="214"/>
      <c r="TCK12" s="214"/>
      <c r="TCL12" s="214"/>
      <c r="TCM12" s="214"/>
      <c r="TCN12" s="214"/>
      <c r="TCO12" s="214"/>
      <c r="TCP12" s="214"/>
      <c r="TCQ12" s="214"/>
      <c r="TCR12" s="214"/>
      <c r="TCS12" s="214"/>
      <c r="TCT12" s="214"/>
      <c r="TCU12" s="214"/>
      <c r="TCV12" s="214"/>
      <c r="TCW12" s="214"/>
      <c r="TCX12" s="214"/>
      <c r="TCY12" s="214"/>
      <c r="TCZ12" s="214"/>
      <c r="TDA12" s="214"/>
      <c r="TDB12" s="214"/>
      <c r="TDC12" s="214"/>
      <c r="TDD12" s="214"/>
      <c r="TDE12" s="214"/>
      <c r="TDF12" s="214"/>
      <c r="TDG12" s="214"/>
      <c r="TDH12" s="214"/>
      <c r="TDI12" s="214"/>
      <c r="TDJ12" s="214"/>
      <c r="TDK12" s="214"/>
      <c r="TDL12" s="214"/>
      <c r="TDM12" s="214"/>
      <c r="TDN12" s="214"/>
      <c r="TDO12" s="214"/>
      <c r="TDP12" s="214"/>
      <c r="TDQ12" s="214"/>
      <c r="TDR12" s="214"/>
      <c r="TDS12" s="214"/>
      <c r="TDT12" s="214"/>
      <c r="TDU12" s="214"/>
      <c r="TDV12" s="214"/>
      <c r="TDW12" s="214"/>
      <c r="TDX12" s="214"/>
      <c r="TDY12" s="214"/>
      <c r="TDZ12" s="214"/>
      <c r="TEA12" s="214"/>
      <c r="TEB12" s="214"/>
      <c r="TEC12" s="214"/>
      <c r="TED12" s="214"/>
      <c r="TEE12" s="214"/>
      <c r="TEF12" s="214"/>
      <c r="TEG12" s="214"/>
      <c r="TEH12" s="214"/>
      <c r="TEI12" s="214"/>
      <c r="TEJ12" s="214"/>
      <c r="TEK12" s="214"/>
      <c r="TEL12" s="214"/>
      <c r="TEM12" s="214"/>
      <c r="TEN12" s="214"/>
      <c r="TEO12" s="214"/>
      <c r="TEP12" s="214"/>
      <c r="TEQ12" s="214"/>
      <c r="TER12" s="214"/>
      <c r="TES12" s="214"/>
      <c r="TET12" s="214"/>
      <c r="TEU12" s="214"/>
      <c r="TEV12" s="214"/>
      <c r="TEW12" s="214"/>
      <c r="TEX12" s="214"/>
      <c r="TEY12" s="214"/>
      <c r="TEZ12" s="214"/>
      <c r="TFA12" s="214"/>
      <c r="TFB12" s="214"/>
      <c r="TFC12" s="214"/>
      <c r="TFD12" s="214"/>
      <c r="TFE12" s="214"/>
      <c r="TFF12" s="214"/>
      <c r="TFG12" s="214"/>
      <c r="TFH12" s="214"/>
      <c r="TFI12" s="214"/>
      <c r="TFJ12" s="214"/>
      <c r="TFK12" s="214"/>
      <c r="TFL12" s="214"/>
      <c r="TFM12" s="214"/>
      <c r="TFN12" s="214"/>
      <c r="TFO12" s="214"/>
      <c r="TFP12" s="214"/>
      <c r="TFQ12" s="214"/>
      <c r="TFR12" s="214"/>
      <c r="TFS12" s="214"/>
      <c r="TFT12" s="214"/>
      <c r="TFU12" s="214"/>
      <c r="TFV12" s="214"/>
      <c r="TFW12" s="214"/>
      <c r="TFX12" s="214"/>
      <c r="TFY12" s="214"/>
      <c r="TFZ12" s="214"/>
      <c r="TGA12" s="214"/>
      <c r="TGB12" s="214"/>
      <c r="TGC12" s="214"/>
      <c r="TGD12" s="214"/>
      <c r="TGE12" s="214"/>
      <c r="TGF12" s="214"/>
      <c r="TGG12" s="214"/>
      <c r="TGH12" s="214"/>
      <c r="TGI12" s="214"/>
      <c r="TGJ12" s="214"/>
      <c r="TGK12" s="214"/>
      <c r="TGL12" s="214"/>
      <c r="TGM12" s="214"/>
      <c r="TGN12" s="214"/>
      <c r="TGO12" s="214"/>
      <c r="TGP12" s="214"/>
      <c r="TGQ12" s="214"/>
      <c r="TGR12" s="214"/>
      <c r="TGS12" s="214"/>
      <c r="TGT12" s="214"/>
      <c r="TGU12" s="214"/>
      <c r="TGV12" s="214"/>
      <c r="TGW12" s="214"/>
      <c r="TGX12" s="214"/>
      <c r="TGY12" s="214"/>
      <c r="TGZ12" s="214"/>
      <c r="THA12" s="214"/>
      <c r="THB12" s="214"/>
      <c r="THC12" s="214"/>
      <c r="THD12" s="214"/>
      <c r="THE12" s="214"/>
      <c r="THF12" s="214"/>
      <c r="THG12" s="214"/>
      <c r="THH12" s="214"/>
      <c r="THI12" s="214"/>
      <c r="THJ12" s="214"/>
      <c r="THK12" s="214"/>
      <c r="THL12" s="214"/>
      <c r="THM12" s="214"/>
      <c r="THN12" s="214"/>
      <c r="THO12" s="214"/>
      <c r="THP12" s="214"/>
      <c r="THQ12" s="214"/>
      <c r="THR12" s="214"/>
      <c r="THS12" s="214"/>
      <c r="THT12" s="214"/>
      <c r="THU12" s="214"/>
      <c r="THV12" s="214"/>
      <c r="THW12" s="214"/>
      <c r="THX12" s="214"/>
      <c r="THY12" s="214"/>
      <c r="THZ12" s="214"/>
      <c r="TIA12" s="214"/>
      <c r="TIB12" s="214"/>
      <c r="TIC12" s="214"/>
      <c r="TID12" s="214"/>
      <c r="TIE12" s="214"/>
      <c r="TIF12" s="214"/>
      <c r="TIG12" s="214"/>
      <c r="TIH12" s="214"/>
      <c r="TII12" s="214"/>
      <c r="TIJ12" s="214"/>
      <c r="TIK12" s="214"/>
      <c r="TIL12" s="214"/>
      <c r="TIM12" s="214"/>
      <c r="TIN12" s="214"/>
      <c r="TIO12" s="214"/>
      <c r="TIP12" s="214"/>
      <c r="TIQ12" s="214"/>
      <c r="TIR12" s="214"/>
      <c r="TIS12" s="214"/>
      <c r="TIT12" s="214"/>
      <c r="TIU12" s="214"/>
      <c r="TIV12" s="214"/>
      <c r="TIW12" s="214"/>
      <c r="TIX12" s="214"/>
      <c r="TIY12" s="214"/>
      <c r="TIZ12" s="214"/>
      <c r="TJA12" s="214"/>
      <c r="TJB12" s="214"/>
      <c r="TJC12" s="214"/>
      <c r="TJD12" s="214"/>
      <c r="TJE12" s="214"/>
      <c r="TJF12" s="214"/>
      <c r="TJG12" s="214"/>
      <c r="TJH12" s="214"/>
      <c r="TJI12" s="214"/>
      <c r="TJJ12" s="214"/>
      <c r="TJK12" s="214"/>
      <c r="TJL12" s="214"/>
      <c r="TJM12" s="214"/>
      <c r="TJN12" s="214"/>
      <c r="TJO12" s="214"/>
      <c r="TJP12" s="214"/>
      <c r="TJQ12" s="214"/>
      <c r="TJR12" s="214"/>
      <c r="TJS12" s="214"/>
      <c r="TJT12" s="214"/>
      <c r="TJU12" s="214"/>
      <c r="TJV12" s="214"/>
      <c r="TJW12" s="214"/>
      <c r="TJX12" s="214"/>
      <c r="TJY12" s="214"/>
      <c r="TJZ12" s="214"/>
      <c r="TKA12" s="214"/>
      <c r="TKB12" s="214"/>
      <c r="TKC12" s="214"/>
      <c r="TKD12" s="214"/>
      <c r="TKE12" s="214"/>
      <c r="TKF12" s="214"/>
      <c r="TKG12" s="214"/>
      <c r="TKH12" s="214"/>
      <c r="TKI12" s="214"/>
      <c r="TKJ12" s="214"/>
      <c r="TKK12" s="214"/>
      <c r="TKL12" s="214"/>
      <c r="TKM12" s="214"/>
      <c r="TKN12" s="214"/>
      <c r="TKO12" s="214"/>
      <c r="TKP12" s="214"/>
      <c r="TKQ12" s="214"/>
      <c r="TKR12" s="214"/>
      <c r="TKS12" s="214"/>
      <c r="TKT12" s="214"/>
      <c r="TKU12" s="214"/>
      <c r="TKV12" s="214"/>
      <c r="TKW12" s="214"/>
      <c r="TKX12" s="214"/>
      <c r="TKY12" s="214"/>
      <c r="TKZ12" s="214"/>
      <c r="TLA12" s="214"/>
      <c r="TLB12" s="214"/>
      <c r="TLC12" s="214"/>
      <c r="TLD12" s="214"/>
      <c r="TLE12" s="214"/>
      <c r="TLF12" s="214"/>
      <c r="TLG12" s="214"/>
      <c r="TLH12" s="214"/>
      <c r="TLI12" s="214"/>
      <c r="TLJ12" s="214"/>
      <c r="TLK12" s="214"/>
      <c r="TLL12" s="214"/>
      <c r="TLM12" s="214"/>
      <c r="TLN12" s="214"/>
      <c r="TLO12" s="214"/>
      <c r="TLP12" s="214"/>
      <c r="TLQ12" s="214"/>
      <c r="TLR12" s="214"/>
      <c r="TLS12" s="214"/>
      <c r="TLT12" s="214"/>
      <c r="TLU12" s="214"/>
      <c r="TLV12" s="214"/>
      <c r="TLW12" s="214"/>
      <c r="TLX12" s="214"/>
      <c r="TLY12" s="214"/>
      <c r="TLZ12" s="214"/>
      <c r="TMA12" s="214"/>
      <c r="TMB12" s="214"/>
      <c r="TMC12" s="214"/>
      <c r="TMD12" s="214"/>
      <c r="TME12" s="214"/>
      <c r="TMF12" s="214"/>
      <c r="TMG12" s="214"/>
      <c r="TMH12" s="214"/>
      <c r="TMI12" s="214"/>
      <c r="TMJ12" s="214"/>
      <c r="TMK12" s="214"/>
      <c r="TML12" s="214"/>
      <c r="TMM12" s="214"/>
      <c r="TMN12" s="214"/>
      <c r="TMO12" s="214"/>
      <c r="TMP12" s="214"/>
      <c r="TMQ12" s="214"/>
      <c r="TMR12" s="214"/>
      <c r="TMS12" s="214"/>
      <c r="TMT12" s="214"/>
      <c r="TMU12" s="214"/>
      <c r="TMV12" s="214"/>
      <c r="TMW12" s="214"/>
      <c r="TMX12" s="214"/>
      <c r="TMY12" s="214"/>
      <c r="TMZ12" s="214"/>
      <c r="TNA12" s="214"/>
      <c r="TNB12" s="214"/>
      <c r="TNC12" s="214"/>
      <c r="TND12" s="214"/>
      <c r="TNE12" s="214"/>
      <c r="TNF12" s="214"/>
      <c r="TNG12" s="214"/>
      <c r="TNH12" s="214"/>
      <c r="TNI12" s="214"/>
      <c r="TNJ12" s="214"/>
      <c r="TNK12" s="214"/>
      <c r="TNL12" s="214"/>
      <c r="TNM12" s="214"/>
      <c r="TNN12" s="214"/>
      <c r="TNO12" s="214"/>
      <c r="TNP12" s="214"/>
      <c r="TNQ12" s="214"/>
      <c r="TNR12" s="214"/>
      <c r="TNS12" s="214"/>
      <c r="TNT12" s="214"/>
      <c r="TNU12" s="214"/>
      <c r="TNV12" s="214"/>
      <c r="TNW12" s="214"/>
      <c r="TNX12" s="214"/>
      <c r="TNY12" s="214"/>
      <c r="TNZ12" s="214"/>
      <c r="TOA12" s="214"/>
      <c r="TOB12" s="214"/>
      <c r="TOC12" s="214"/>
      <c r="TOD12" s="214"/>
      <c r="TOE12" s="214"/>
      <c r="TOF12" s="214"/>
      <c r="TOG12" s="214"/>
      <c r="TOH12" s="214"/>
      <c r="TOI12" s="214"/>
      <c r="TOJ12" s="214"/>
      <c r="TOK12" s="214"/>
      <c r="TOL12" s="214"/>
      <c r="TOM12" s="214"/>
      <c r="TON12" s="214"/>
      <c r="TOO12" s="214"/>
      <c r="TOP12" s="214"/>
      <c r="TOQ12" s="214"/>
      <c r="TOR12" s="214"/>
      <c r="TOS12" s="214"/>
      <c r="TOT12" s="214"/>
      <c r="TOU12" s="214"/>
      <c r="TOV12" s="214"/>
      <c r="TOW12" s="214"/>
      <c r="TOX12" s="214"/>
      <c r="TOY12" s="214"/>
      <c r="TOZ12" s="214"/>
      <c r="TPA12" s="214"/>
      <c r="TPB12" s="214"/>
      <c r="TPC12" s="214"/>
      <c r="TPD12" s="214"/>
      <c r="TPE12" s="214"/>
      <c r="TPF12" s="214"/>
      <c r="TPG12" s="214"/>
      <c r="TPH12" s="214"/>
      <c r="TPI12" s="214"/>
      <c r="TPJ12" s="214"/>
      <c r="TPK12" s="214"/>
      <c r="TPL12" s="214"/>
      <c r="TPM12" s="214"/>
      <c r="TPN12" s="214"/>
      <c r="TPO12" s="214"/>
      <c r="TPP12" s="214"/>
      <c r="TPQ12" s="214"/>
      <c r="TPR12" s="214"/>
      <c r="TPS12" s="214"/>
      <c r="TPT12" s="214"/>
      <c r="TPU12" s="214"/>
      <c r="TPV12" s="214"/>
      <c r="TPW12" s="214"/>
      <c r="TPX12" s="214"/>
      <c r="TPY12" s="214"/>
      <c r="TPZ12" s="214"/>
      <c r="TQA12" s="214"/>
      <c r="TQB12" s="214"/>
      <c r="TQC12" s="214"/>
      <c r="TQD12" s="214"/>
      <c r="TQE12" s="214"/>
      <c r="TQF12" s="214"/>
      <c r="TQG12" s="214"/>
      <c r="TQH12" s="214"/>
      <c r="TQI12" s="214"/>
      <c r="TQJ12" s="214"/>
      <c r="TQK12" s="214"/>
      <c r="TQL12" s="214"/>
      <c r="TQM12" s="214"/>
      <c r="TQN12" s="214"/>
      <c r="TQO12" s="214"/>
      <c r="TQP12" s="214"/>
      <c r="TQQ12" s="214"/>
      <c r="TQR12" s="214"/>
      <c r="TQS12" s="214"/>
      <c r="TQT12" s="214"/>
      <c r="TQU12" s="214"/>
      <c r="TQV12" s="214"/>
      <c r="TQW12" s="214"/>
      <c r="TQX12" s="214"/>
      <c r="TQY12" s="214"/>
      <c r="TQZ12" s="214"/>
      <c r="TRA12" s="214"/>
      <c r="TRB12" s="214"/>
      <c r="TRC12" s="214"/>
      <c r="TRD12" s="214"/>
      <c r="TRE12" s="214"/>
      <c r="TRF12" s="214"/>
      <c r="TRG12" s="214"/>
      <c r="TRH12" s="214"/>
      <c r="TRI12" s="214"/>
      <c r="TRJ12" s="214"/>
      <c r="TRK12" s="214"/>
      <c r="TRL12" s="214"/>
      <c r="TRM12" s="214"/>
      <c r="TRN12" s="214"/>
      <c r="TRO12" s="214"/>
      <c r="TRP12" s="214"/>
      <c r="TRQ12" s="214"/>
      <c r="TRR12" s="214"/>
      <c r="TRS12" s="214"/>
      <c r="TRT12" s="214"/>
      <c r="TRU12" s="214"/>
      <c r="TRV12" s="214"/>
      <c r="TRW12" s="214"/>
      <c r="TRX12" s="214"/>
      <c r="TRY12" s="214"/>
      <c r="TRZ12" s="214"/>
      <c r="TSA12" s="214"/>
      <c r="TSB12" s="214"/>
      <c r="TSC12" s="214"/>
      <c r="TSD12" s="214"/>
      <c r="TSE12" s="214"/>
      <c r="TSF12" s="214"/>
      <c r="TSG12" s="214"/>
      <c r="TSH12" s="214"/>
      <c r="TSI12" s="214"/>
      <c r="TSJ12" s="214"/>
      <c r="TSK12" s="214"/>
      <c r="TSL12" s="214"/>
      <c r="TSM12" s="214"/>
      <c r="TSN12" s="214"/>
      <c r="TSO12" s="214"/>
      <c r="TSP12" s="214"/>
      <c r="TSQ12" s="214"/>
      <c r="TSR12" s="214"/>
      <c r="TSS12" s="214"/>
      <c r="TST12" s="214"/>
      <c r="TSU12" s="214"/>
      <c r="TSV12" s="214"/>
      <c r="TSW12" s="214"/>
      <c r="TSX12" s="214"/>
      <c r="TSY12" s="214"/>
      <c r="TSZ12" s="214"/>
      <c r="TTA12" s="214"/>
      <c r="TTB12" s="214"/>
      <c r="TTC12" s="214"/>
      <c r="TTD12" s="214"/>
      <c r="TTE12" s="214"/>
      <c r="TTF12" s="214"/>
      <c r="TTG12" s="214"/>
      <c r="TTH12" s="214"/>
      <c r="TTI12" s="214"/>
      <c r="TTJ12" s="214"/>
      <c r="TTK12" s="214"/>
      <c r="TTL12" s="214"/>
      <c r="TTM12" s="214"/>
      <c r="TTN12" s="214"/>
      <c r="TTO12" s="214"/>
      <c r="TTP12" s="214"/>
      <c r="TTQ12" s="214"/>
      <c r="TTR12" s="214"/>
      <c r="TTS12" s="214"/>
      <c r="TTT12" s="214"/>
      <c r="TTU12" s="214"/>
      <c r="TTV12" s="214"/>
      <c r="TTW12" s="214"/>
      <c r="TTX12" s="214"/>
      <c r="TTY12" s="214"/>
      <c r="TTZ12" s="214"/>
      <c r="TUA12" s="214"/>
      <c r="TUB12" s="214"/>
      <c r="TUC12" s="214"/>
      <c r="TUD12" s="214"/>
      <c r="TUE12" s="214"/>
      <c r="TUF12" s="214"/>
      <c r="TUG12" s="214"/>
      <c r="TUH12" s="214"/>
      <c r="TUI12" s="214"/>
      <c r="TUJ12" s="214"/>
      <c r="TUK12" s="214"/>
      <c r="TUL12" s="214"/>
      <c r="TUM12" s="214"/>
      <c r="TUN12" s="214"/>
      <c r="TUO12" s="214"/>
      <c r="TUP12" s="214"/>
      <c r="TUQ12" s="214"/>
      <c r="TUR12" s="214"/>
      <c r="TUS12" s="214"/>
      <c r="TUT12" s="214"/>
      <c r="TUU12" s="214"/>
      <c r="TUV12" s="214"/>
      <c r="TUW12" s="214"/>
      <c r="TUX12" s="214"/>
      <c r="TUY12" s="214"/>
      <c r="TUZ12" s="214"/>
      <c r="TVA12" s="214"/>
      <c r="TVB12" s="214"/>
      <c r="TVC12" s="214"/>
      <c r="TVD12" s="214"/>
      <c r="TVE12" s="214"/>
      <c r="TVF12" s="214"/>
      <c r="TVG12" s="214"/>
      <c r="TVH12" s="214"/>
      <c r="TVI12" s="214"/>
      <c r="TVJ12" s="214"/>
      <c r="TVK12" s="214"/>
      <c r="TVL12" s="214"/>
      <c r="TVM12" s="214"/>
      <c r="TVN12" s="214"/>
      <c r="TVO12" s="214"/>
      <c r="TVP12" s="214"/>
      <c r="TVQ12" s="214"/>
      <c r="TVR12" s="214"/>
      <c r="TVS12" s="214"/>
      <c r="TVT12" s="214"/>
      <c r="TVU12" s="214"/>
      <c r="TVV12" s="214"/>
      <c r="TVW12" s="214"/>
      <c r="TVX12" s="214"/>
      <c r="TVY12" s="214"/>
      <c r="TVZ12" s="214"/>
      <c r="TWA12" s="214"/>
      <c r="TWB12" s="214"/>
      <c r="TWC12" s="214"/>
      <c r="TWD12" s="214"/>
      <c r="TWE12" s="214"/>
      <c r="TWF12" s="214"/>
      <c r="TWG12" s="214"/>
      <c r="TWH12" s="214"/>
      <c r="TWI12" s="214"/>
      <c r="TWJ12" s="214"/>
      <c r="TWK12" s="214"/>
      <c r="TWL12" s="214"/>
      <c r="TWM12" s="214"/>
      <c r="TWN12" s="214"/>
      <c r="TWO12" s="214"/>
      <c r="TWP12" s="214"/>
      <c r="TWQ12" s="214"/>
      <c r="TWR12" s="214"/>
      <c r="TWS12" s="214"/>
      <c r="TWT12" s="214"/>
      <c r="TWU12" s="214"/>
      <c r="TWV12" s="214"/>
      <c r="TWW12" s="214"/>
      <c r="TWX12" s="214"/>
      <c r="TWY12" s="214"/>
      <c r="TWZ12" s="214"/>
      <c r="TXA12" s="214"/>
      <c r="TXB12" s="214"/>
      <c r="TXC12" s="214"/>
      <c r="TXD12" s="214"/>
      <c r="TXE12" s="214"/>
      <c r="TXF12" s="214"/>
      <c r="TXG12" s="214"/>
      <c r="TXH12" s="214"/>
      <c r="TXI12" s="214"/>
      <c r="TXJ12" s="214"/>
      <c r="TXK12" s="214"/>
      <c r="TXL12" s="214"/>
      <c r="TXM12" s="214"/>
      <c r="TXN12" s="214"/>
      <c r="TXO12" s="214"/>
      <c r="TXP12" s="214"/>
      <c r="TXQ12" s="214"/>
      <c r="TXR12" s="214"/>
      <c r="TXS12" s="214"/>
      <c r="TXT12" s="214"/>
      <c r="TXU12" s="214"/>
      <c r="TXV12" s="214"/>
      <c r="TXW12" s="214"/>
      <c r="TXX12" s="214"/>
      <c r="TXY12" s="214"/>
      <c r="TXZ12" s="214"/>
      <c r="TYA12" s="214"/>
      <c r="TYB12" s="214"/>
      <c r="TYC12" s="214"/>
      <c r="TYD12" s="214"/>
      <c r="TYE12" s="214"/>
      <c r="TYF12" s="214"/>
      <c r="TYG12" s="214"/>
      <c r="TYH12" s="214"/>
      <c r="TYI12" s="214"/>
      <c r="TYJ12" s="214"/>
      <c r="TYK12" s="214"/>
      <c r="TYL12" s="214"/>
      <c r="TYM12" s="214"/>
      <c r="TYN12" s="214"/>
      <c r="TYO12" s="214"/>
      <c r="TYP12" s="214"/>
      <c r="TYQ12" s="214"/>
      <c r="TYR12" s="214"/>
      <c r="TYS12" s="214"/>
      <c r="TYT12" s="214"/>
      <c r="TYU12" s="214"/>
      <c r="TYV12" s="214"/>
      <c r="TYW12" s="214"/>
      <c r="TYX12" s="214"/>
      <c r="TYY12" s="214"/>
      <c r="TYZ12" s="214"/>
      <c r="TZA12" s="214"/>
      <c r="TZB12" s="214"/>
      <c r="TZC12" s="214"/>
      <c r="TZD12" s="214"/>
      <c r="TZE12" s="214"/>
      <c r="TZF12" s="214"/>
      <c r="TZG12" s="214"/>
      <c r="TZH12" s="214"/>
      <c r="TZI12" s="214"/>
      <c r="TZJ12" s="214"/>
      <c r="TZK12" s="214"/>
      <c r="TZL12" s="214"/>
      <c r="TZM12" s="214"/>
      <c r="TZN12" s="214"/>
      <c r="TZO12" s="214"/>
      <c r="TZP12" s="214"/>
      <c r="TZQ12" s="214"/>
      <c r="TZR12" s="214"/>
      <c r="TZS12" s="214"/>
      <c r="TZT12" s="214"/>
      <c r="TZU12" s="214"/>
      <c r="TZV12" s="214"/>
      <c r="TZW12" s="214"/>
      <c r="TZX12" s="214"/>
      <c r="TZY12" s="214"/>
      <c r="TZZ12" s="214"/>
      <c r="UAA12" s="214"/>
      <c r="UAB12" s="214"/>
      <c r="UAC12" s="214"/>
      <c r="UAD12" s="214"/>
      <c r="UAE12" s="214"/>
      <c r="UAF12" s="214"/>
      <c r="UAG12" s="214"/>
      <c r="UAH12" s="214"/>
      <c r="UAI12" s="214"/>
      <c r="UAJ12" s="214"/>
      <c r="UAK12" s="214"/>
      <c r="UAL12" s="214"/>
      <c r="UAM12" s="214"/>
      <c r="UAN12" s="214"/>
      <c r="UAO12" s="214"/>
      <c r="UAP12" s="214"/>
      <c r="UAQ12" s="214"/>
      <c r="UAR12" s="214"/>
      <c r="UAS12" s="214"/>
      <c r="UAT12" s="214"/>
      <c r="UAU12" s="214"/>
      <c r="UAV12" s="214"/>
      <c r="UAW12" s="214"/>
      <c r="UAX12" s="214"/>
      <c r="UAY12" s="214"/>
      <c r="UAZ12" s="214"/>
      <c r="UBA12" s="214"/>
      <c r="UBB12" s="214"/>
      <c r="UBC12" s="214"/>
      <c r="UBD12" s="214"/>
      <c r="UBE12" s="214"/>
      <c r="UBF12" s="214"/>
      <c r="UBG12" s="214"/>
      <c r="UBH12" s="214"/>
      <c r="UBI12" s="214"/>
      <c r="UBJ12" s="214"/>
      <c r="UBK12" s="214"/>
      <c r="UBL12" s="214"/>
      <c r="UBM12" s="214"/>
      <c r="UBN12" s="214"/>
      <c r="UBO12" s="214"/>
      <c r="UBP12" s="214"/>
      <c r="UBQ12" s="214"/>
      <c r="UBR12" s="214"/>
      <c r="UBS12" s="214"/>
      <c r="UBT12" s="214"/>
      <c r="UBU12" s="214"/>
      <c r="UBV12" s="214"/>
      <c r="UBW12" s="214"/>
      <c r="UBX12" s="214"/>
      <c r="UBY12" s="214"/>
      <c r="UBZ12" s="214"/>
      <c r="UCA12" s="214"/>
      <c r="UCB12" s="214"/>
      <c r="UCC12" s="214"/>
      <c r="UCD12" s="214"/>
      <c r="UCE12" s="214"/>
      <c r="UCF12" s="214"/>
      <c r="UCG12" s="214"/>
      <c r="UCH12" s="214"/>
      <c r="UCI12" s="214"/>
      <c r="UCJ12" s="214"/>
      <c r="UCK12" s="214"/>
      <c r="UCL12" s="214"/>
      <c r="UCM12" s="214"/>
      <c r="UCN12" s="214"/>
      <c r="UCO12" s="214"/>
      <c r="UCP12" s="214"/>
      <c r="UCQ12" s="214"/>
      <c r="UCR12" s="214"/>
      <c r="UCS12" s="214"/>
      <c r="UCT12" s="214"/>
      <c r="UCU12" s="214"/>
      <c r="UCV12" s="214"/>
      <c r="UCW12" s="214"/>
      <c r="UCX12" s="214"/>
      <c r="UCY12" s="214"/>
      <c r="UCZ12" s="214"/>
      <c r="UDA12" s="214"/>
      <c r="UDB12" s="214"/>
      <c r="UDC12" s="214"/>
      <c r="UDD12" s="214"/>
      <c r="UDE12" s="214"/>
      <c r="UDF12" s="214"/>
      <c r="UDG12" s="214"/>
      <c r="UDH12" s="214"/>
      <c r="UDI12" s="214"/>
      <c r="UDJ12" s="214"/>
      <c r="UDK12" s="214"/>
      <c r="UDL12" s="214"/>
      <c r="UDM12" s="214"/>
      <c r="UDN12" s="214"/>
      <c r="UDO12" s="214"/>
      <c r="UDP12" s="214"/>
      <c r="UDQ12" s="214"/>
      <c r="UDR12" s="214"/>
      <c r="UDS12" s="214"/>
      <c r="UDT12" s="214"/>
      <c r="UDU12" s="214"/>
      <c r="UDV12" s="214"/>
      <c r="UDW12" s="214"/>
      <c r="UDX12" s="214"/>
      <c r="UDY12" s="214"/>
      <c r="UDZ12" s="214"/>
      <c r="UEA12" s="214"/>
      <c r="UEB12" s="214"/>
      <c r="UEC12" s="214"/>
      <c r="UED12" s="214"/>
      <c r="UEE12" s="214"/>
      <c r="UEF12" s="214"/>
      <c r="UEG12" s="214"/>
      <c r="UEH12" s="214"/>
      <c r="UEI12" s="214"/>
      <c r="UEJ12" s="214"/>
      <c r="UEK12" s="214"/>
      <c r="UEL12" s="214"/>
      <c r="UEM12" s="214"/>
      <c r="UEN12" s="214"/>
      <c r="UEO12" s="214"/>
      <c r="UEP12" s="214"/>
      <c r="UEQ12" s="214"/>
      <c r="UER12" s="214"/>
      <c r="UES12" s="214"/>
      <c r="UET12" s="214"/>
      <c r="UEU12" s="214"/>
      <c r="UEV12" s="214"/>
      <c r="UEW12" s="214"/>
      <c r="UEX12" s="214"/>
      <c r="UEY12" s="214"/>
      <c r="UEZ12" s="214"/>
      <c r="UFA12" s="214"/>
      <c r="UFB12" s="214"/>
      <c r="UFC12" s="214"/>
      <c r="UFD12" s="214"/>
      <c r="UFE12" s="214"/>
      <c r="UFF12" s="214"/>
      <c r="UFG12" s="214"/>
      <c r="UFH12" s="214"/>
      <c r="UFI12" s="214"/>
      <c r="UFJ12" s="214"/>
      <c r="UFK12" s="214"/>
      <c r="UFL12" s="214"/>
      <c r="UFM12" s="214"/>
      <c r="UFN12" s="214"/>
      <c r="UFO12" s="214"/>
      <c r="UFP12" s="214"/>
      <c r="UFQ12" s="214"/>
      <c r="UFR12" s="214"/>
      <c r="UFS12" s="214"/>
      <c r="UFT12" s="214"/>
      <c r="UFU12" s="214"/>
      <c r="UFV12" s="214"/>
      <c r="UFW12" s="214"/>
      <c r="UFX12" s="214"/>
      <c r="UFY12" s="214"/>
      <c r="UFZ12" s="214"/>
      <c r="UGA12" s="214"/>
      <c r="UGB12" s="214"/>
      <c r="UGC12" s="214"/>
      <c r="UGD12" s="214"/>
      <c r="UGE12" s="214"/>
      <c r="UGF12" s="214"/>
      <c r="UGG12" s="214"/>
      <c r="UGH12" s="214"/>
      <c r="UGI12" s="214"/>
      <c r="UGJ12" s="214"/>
      <c r="UGK12" s="214"/>
      <c r="UGL12" s="214"/>
      <c r="UGM12" s="214"/>
      <c r="UGN12" s="214"/>
      <c r="UGO12" s="214"/>
      <c r="UGP12" s="214"/>
      <c r="UGQ12" s="214"/>
      <c r="UGR12" s="214"/>
      <c r="UGS12" s="214"/>
      <c r="UGT12" s="214"/>
      <c r="UGU12" s="214"/>
      <c r="UGV12" s="214"/>
      <c r="UGW12" s="214"/>
      <c r="UGX12" s="214"/>
      <c r="UGY12" s="214"/>
      <c r="UGZ12" s="214"/>
      <c r="UHA12" s="214"/>
      <c r="UHB12" s="214"/>
      <c r="UHC12" s="214"/>
      <c r="UHD12" s="214"/>
      <c r="UHE12" s="214"/>
      <c r="UHF12" s="214"/>
      <c r="UHG12" s="214"/>
      <c r="UHH12" s="214"/>
      <c r="UHI12" s="214"/>
      <c r="UHJ12" s="214"/>
      <c r="UHK12" s="214"/>
      <c r="UHL12" s="214"/>
      <c r="UHM12" s="214"/>
      <c r="UHN12" s="214"/>
      <c r="UHO12" s="214"/>
      <c r="UHP12" s="214"/>
      <c r="UHQ12" s="214"/>
      <c r="UHR12" s="214"/>
      <c r="UHS12" s="214"/>
      <c r="UHT12" s="214"/>
      <c r="UHU12" s="214"/>
      <c r="UHV12" s="214"/>
      <c r="UHW12" s="214"/>
      <c r="UHX12" s="214"/>
      <c r="UHY12" s="214"/>
      <c r="UHZ12" s="214"/>
      <c r="UIA12" s="214"/>
      <c r="UIB12" s="214"/>
      <c r="UIC12" s="214"/>
      <c r="UID12" s="214"/>
      <c r="UIE12" s="214"/>
      <c r="UIF12" s="214"/>
      <c r="UIG12" s="214"/>
      <c r="UIH12" s="214"/>
      <c r="UII12" s="214"/>
      <c r="UIJ12" s="214"/>
      <c r="UIK12" s="214"/>
      <c r="UIL12" s="214"/>
      <c r="UIM12" s="214"/>
      <c r="UIN12" s="214"/>
      <c r="UIO12" s="214"/>
      <c r="UIP12" s="214"/>
      <c r="UIQ12" s="214"/>
      <c r="UIR12" s="214"/>
      <c r="UIS12" s="214"/>
      <c r="UIT12" s="214"/>
      <c r="UIU12" s="214"/>
      <c r="UIV12" s="214"/>
      <c r="UIW12" s="214"/>
      <c r="UIX12" s="214"/>
      <c r="UIY12" s="214"/>
      <c r="UIZ12" s="214"/>
      <c r="UJA12" s="214"/>
      <c r="UJB12" s="214"/>
      <c r="UJC12" s="214"/>
      <c r="UJD12" s="214"/>
      <c r="UJE12" s="214"/>
      <c r="UJF12" s="214"/>
      <c r="UJG12" s="214"/>
      <c r="UJH12" s="214"/>
      <c r="UJI12" s="214"/>
      <c r="UJJ12" s="214"/>
      <c r="UJK12" s="214"/>
      <c r="UJL12" s="214"/>
      <c r="UJM12" s="214"/>
      <c r="UJN12" s="214"/>
      <c r="UJO12" s="214"/>
      <c r="UJP12" s="214"/>
      <c r="UJQ12" s="214"/>
      <c r="UJR12" s="214"/>
      <c r="UJS12" s="214"/>
      <c r="UJT12" s="214"/>
      <c r="UJU12" s="214"/>
      <c r="UJV12" s="214"/>
      <c r="UJW12" s="214"/>
      <c r="UJX12" s="214"/>
      <c r="UJY12" s="214"/>
      <c r="UJZ12" s="214"/>
      <c r="UKA12" s="214"/>
      <c r="UKB12" s="214"/>
      <c r="UKC12" s="214"/>
      <c r="UKD12" s="214"/>
      <c r="UKE12" s="214"/>
      <c r="UKF12" s="214"/>
      <c r="UKG12" s="214"/>
      <c r="UKH12" s="214"/>
      <c r="UKI12" s="214"/>
      <c r="UKJ12" s="214"/>
      <c r="UKK12" s="214"/>
      <c r="UKL12" s="214"/>
      <c r="UKM12" s="214"/>
      <c r="UKN12" s="214"/>
      <c r="UKO12" s="214"/>
      <c r="UKP12" s="214"/>
      <c r="UKQ12" s="214"/>
      <c r="UKR12" s="214"/>
      <c r="UKS12" s="214"/>
      <c r="UKT12" s="214"/>
      <c r="UKU12" s="214"/>
      <c r="UKV12" s="214"/>
      <c r="UKW12" s="214"/>
      <c r="UKX12" s="214"/>
      <c r="UKY12" s="214"/>
      <c r="UKZ12" s="214"/>
      <c r="ULA12" s="214"/>
      <c r="ULB12" s="214"/>
      <c r="ULC12" s="214"/>
      <c r="ULD12" s="214"/>
      <c r="ULE12" s="214"/>
      <c r="ULF12" s="214"/>
      <c r="ULG12" s="214"/>
      <c r="ULH12" s="214"/>
      <c r="ULI12" s="214"/>
      <c r="ULJ12" s="214"/>
      <c r="ULK12" s="214"/>
      <c r="ULL12" s="214"/>
      <c r="ULM12" s="214"/>
      <c r="ULN12" s="214"/>
      <c r="ULO12" s="214"/>
      <c r="ULP12" s="214"/>
      <c r="ULQ12" s="214"/>
      <c r="ULR12" s="214"/>
      <c r="ULS12" s="214"/>
      <c r="ULT12" s="214"/>
      <c r="ULU12" s="214"/>
      <c r="ULV12" s="214"/>
      <c r="ULW12" s="214"/>
      <c r="ULX12" s="214"/>
      <c r="ULY12" s="214"/>
      <c r="ULZ12" s="214"/>
      <c r="UMA12" s="214"/>
      <c r="UMB12" s="214"/>
      <c r="UMC12" s="214"/>
      <c r="UMD12" s="214"/>
      <c r="UME12" s="214"/>
      <c r="UMF12" s="214"/>
      <c r="UMG12" s="214"/>
      <c r="UMH12" s="214"/>
      <c r="UMI12" s="214"/>
      <c r="UMJ12" s="214"/>
      <c r="UMK12" s="214"/>
      <c r="UML12" s="214"/>
      <c r="UMM12" s="214"/>
      <c r="UMN12" s="214"/>
      <c r="UMO12" s="214"/>
      <c r="UMP12" s="214"/>
      <c r="UMQ12" s="214"/>
      <c r="UMR12" s="214"/>
      <c r="UMS12" s="214"/>
      <c r="UMT12" s="214"/>
      <c r="UMU12" s="214"/>
      <c r="UMV12" s="214"/>
      <c r="UMW12" s="214"/>
      <c r="UMX12" s="214"/>
      <c r="UMY12" s="214"/>
      <c r="UMZ12" s="214"/>
      <c r="UNA12" s="214"/>
      <c r="UNB12" s="214"/>
      <c r="UNC12" s="214"/>
      <c r="UND12" s="214"/>
      <c r="UNE12" s="214"/>
      <c r="UNF12" s="214"/>
      <c r="UNG12" s="214"/>
      <c r="UNH12" s="214"/>
      <c r="UNI12" s="214"/>
      <c r="UNJ12" s="214"/>
      <c r="UNK12" s="214"/>
      <c r="UNL12" s="214"/>
      <c r="UNM12" s="214"/>
      <c r="UNN12" s="214"/>
      <c r="UNO12" s="214"/>
      <c r="UNP12" s="214"/>
      <c r="UNQ12" s="214"/>
      <c r="UNR12" s="214"/>
      <c r="UNS12" s="214"/>
      <c r="UNT12" s="214"/>
      <c r="UNU12" s="214"/>
      <c r="UNV12" s="214"/>
      <c r="UNW12" s="214"/>
      <c r="UNX12" s="214"/>
      <c r="UNY12" s="214"/>
      <c r="UNZ12" s="214"/>
      <c r="UOA12" s="214"/>
      <c r="UOB12" s="214"/>
      <c r="UOC12" s="214"/>
      <c r="UOD12" s="214"/>
      <c r="UOE12" s="214"/>
      <c r="UOF12" s="214"/>
      <c r="UOG12" s="214"/>
      <c r="UOH12" s="214"/>
      <c r="UOI12" s="214"/>
      <c r="UOJ12" s="214"/>
      <c r="UOK12" s="214"/>
      <c r="UOL12" s="214"/>
      <c r="UOM12" s="214"/>
      <c r="UON12" s="214"/>
      <c r="UOO12" s="214"/>
      <c r="UOP12" s="214"/>
      <c r="UOQ12" s="214"/>
      <c r="UOR12" s="214"/>
      <c r="UOS12" s="214"/>
      <c r="UOT12" s="214"/>
      <c r="UOU12" s="214"/>
      <c r="UOV12" s="214"/>
      <c r="UOW12" s="214"/>
      <c r="UOX12" s="214"/>
      <c r="UOY12" s="214"/>
      <c r="UOZ12" s="214"/>
      <c r="UPA12" s="214"/>
      <c r="UPB12" s="214"/>
      <c r="UPC12" s="214"/>
      <c r="UPD12" s="214"/>
      <c r="UPE12" s="214"/>
      <c r="UPF12" s="214"/>
      <c r="UPG12" s="214"/>
      <c r="UPH12" s="214"/>
      <c r="UPI12" s="214"/>
      <c r="UPJ12" s="214"/>
      <c r="UPK12" s="214"/>
      <c r="UPL12" s="214"/>
      <c r="UPM12" s="214"/>
      <c r="UPN12" s="214"/>
      <c r="UPO12" s="214"/>
      <c r="UPP12" s="214"/>
      <c r="UPQ12" s="214"/>
      <c r="UPR12" s="214"/>
      <c r="UPS12" s="214"/>
      <c r="UPT12" s="214"/>
      <c r="UPU12" s="214"/>
      <c r="UPV12" s="214"/>
      <c r="UPW12" s="214"/>
      <c r="UPX12" s="214"/>
      <c r="UPY12" s="214"/>
      <c r="UPZ12" s="214"/>
      <c r="UQA12" s="214"/>
      <c r="UQB12" s="214"/>
      <c r="UQC12" s="214"/>
      <c r="UQD12" s="214"/>
      <c r="UQE12" s="214"/>
      <c r="UQF12" s="214"/>
      <c r="UQG12" s="214"/>
      <c r="UQH12" s="214"/>
      <c r="UQI12" s="214"/>
      <c r="UQJ12" s="214"/>
      <c r="UQK12" s="214"/>
      <c r="UQL12" s="214"/>
      <c r="UQM12" s="214"/>
      <c r="UQN12" s="214"/>
      <c r="UQO12" s="214"/>
      <c r="UQP12" s="214"/>
      <c r="UQQ12" s="214"/>
      <c r="UQR12" s="214"/>
      <c r="UQS12" s="214"/>
      <c r="UQT12" s="214"/>
      <c r="UQU12" s="214"/>
      <c r="UQV12" s="214"/>
      <c r="UQW12" s="214"/>
      <c r="UQX12" s="214"/>
      <c r="UQY12" s="214"/>
      <c r="UQZ12" s="214"/>
      <c r="URA12" s="214"/>
      <c r="URB12" s="214"/>
      <c r="URC12" s="214"/>
      <c r="URD12" s="214"/>
      <c r="URE12" s="214"/>
      <c r="URF12" s="214"/>
      <c r="URG12" s="214"/>
      <c r="URH12" s="214"/>
      <c r="URI12" s="214"/>
      <c r="URJ12" s="214"/>
      <c r="URK12" s="214"/>
      <c r="URL12" s="214"/>
      <c r="URM12" s="214"/>
      <c r="URN12" s="214"/>
      <c r="URO12" s="214"/>
      <c r="URP12" s="214"/>
      <c r="URQ12" s="214"/>
      <c r="URR12" s="214"/>
      <c r="URS12" s="214"/>
      <c r="URT12" s="214"/>
      <c r="URU12" s="214"/>
      <c r="URV12" s="214"/>
      <c r="URW12" s="214"/>
      <c r="URX12" s="214"/>
      <c r="URY12" s="214"/>
      <c r="URZ12" s="214"/>
      <c r="USA12" s="214"/>
      <c r="USB12" s="214"/>
      <c r="USC12" s="214"/>
      <c r="USD12" s="214"/>
      <c r="USE12" s="214"/>
      <c r="USF12" s="214"/>
      <c r="USG12" s="214"/>
      <c r="USH12" s="214"/>
      <c r="USI12" s="214"/>
      <c r="USJ12" s="214"/>
      <c r="USK12" s="214"/>
      <c r="USL12" s="214"/>
      <c r="USM12" s="214"/>
      <c r="USN12" s="214"/>
      <c r="USO12" s="214"/>
      <c r="USP12" s="214"/>
      <c r="USQ12" s="214"/>
      <c r="USR12" s="214"/>
      <c r="USS12" s="214"/>
      <c r="UST12" s="214"/>
      <c r="USU12" s="214"/>
      <c r="USV12" s="214"/>
      <c r="USW12" s="214"/>
      <c r="USX12" s="214"/>
      <c r="USY12" s="214"/>
      <c r="USZ12" s="214"/>
      <c r="UTA12" s="214"/>
      <c r="UTB12" s="214"/>
      <c r="UTC12" s="214"/>
      <c r="UTD12" s="214"/>
      <c r="UTE12" s="214"/>
      <c r="UTF12" s="214"/>
      <c r="UTG12" s="214"/>
      <c r="UTH12" s="214"/>
      <c r="UTI12" s="214"/>
      <c r="UTJ12" s="214"/>
      <c r="UTK12" s="214"/>
      <c r="UTL12" s="214"/>
      <c r="UTM12" s="214"/>
      <c r="UTN12" s="214"/>
      <c r="UTO12" s="214"/>
      <c r="UTP12" s="214"/>
      <c r="UTQ12" s="214"/>
      <c r="UTR12" s="214"/>
      <c r="UTS12" s="214"/>
      <c r="UTT12" s="214"/>
      <c r="UTU12" s="214"/>
      <c r="UTV12" s="214"/>
      <c r="UTW12" s="214"/>
      <c r="UTX12" s="214"/>
      <c r="UTY12" s="214"/>
      <c r="UTZ12" s="214"/>
      <c r="UUA12" s="214"/>
      <c r="UUB12" s="214"/>
      <c r="UUC12" s="214"/>
      <c r="UUD12" s="214"/>
      <c r="UUE12" s="214"/>
      <c r="UUF12" s="214"/>
      <c r="UUG12" s="214"/>
      <c r="UUH12" s="214"/>
      <c r="UUI12" s="214"/>
      <c r="UUJ12" s="214"/>
      <c r="UUK12" s="214"/>
      <c r="UUL12" s="214"/>
      <c r="UUM12" s="214"/>
      <c r="UUN12" s="214"/>
      <c r="UUO12" s="214"/>
      <c r="UUP12" s="214"/>
      <c r="UUQ12" s="214"/>
      <c r="UUR12" s="214"/>
      <c r="UUS12" s="214"/>
      <c r="UUT12" s="214"/>
      <c r="UUU12" s="214"/>
      <c r="UUV12" s="214"/>
      <c r="UUW12" s="214"/>
      <c r="UUX12" s="214"/>
      <c r="UUY12" s="214"/>
      <c r="UUZ12" s="214"/>
      <c r="UVA12" s="214"/>
      <c r="UVB12" s="214"/>
      <c r="UVC12" s="214"/>
      <c r="UVD12" s="214"/>
      <c r="UVE12" s="214"/>
      <c r="UVF12" s="214"/>
      <c r="UVG12" s="214"/>
      <c r="UVH12" s="214"/>
      <c r="UVI12" s="214"/>
      <c r="UVJ12" s="214"/>
      <c r="UVK12" s="214"/>
      <c r="UVL12" s="214"/>
      <c r="UVM12" s="214"/>
      <c r="UVN12" s="214"/>
      <c r="UVO12" s="214"/>
      <c r="UVP12" s="214"/>
      <c r="UVQ12" s="214"/>
      <c r="UVR12" s="214"/>
      <c r="UVS12" s="214"/>
      <c r="UVT12" s="214"/>
      <c r="UVU12" s="214"/>
      <c r="UVV12" s="214"/>
      <c r="UVW12" s="214"/>
      <c r="UVX12" s="214"/>
      <c r="UVY12" s="214"/>
      <c r="UVZ12" s="214"/>
      <c r="UWA12" s="214"/>
      <c r="UWB12" s="214"/>
      <c r="UWC12" s="214"/>
      <c r="UWD12" s="214"/>
      <c r="UWE12" s="214"/>
      <c r="UWF12" s="214"/>
      <c r="UWG12" s="214"/>
      <c r="UWH12" s="214"/>
      <c r="UWI12" s="214"/>
      <c r="UWJ12" s="214"/>
      <c r="UWK12" s="214"/>
      <c r="UWL12" s="214"/>
      <c r="UWM12" s="214"/>
      <c r="UWN12" s="214"/>
      <c r="UWO12" s="214"/>
      <c r="UWP12" s="214"/>
      <c r="UWQ12" s="214"/>
      <c r="UWR12" s="214"/>
      <c r="UWS12" s="214"/>
      <c r="UWT12" s="214"/>
      <c r="UWU12" s="214"/>
      <c r="UWV12" s="214"/>
      <c r="UWW12" s="214"/>
      <c r="UWX12" s="214"/>
      <c r="UWY12" s="214"/>
      <c r="UWZ12" s="214"/>
      <c r="UXA12" s="214"/>
      <c r="UXB12" s="214"/>
      <c r="UXC12" s="214"/>
      <c r="UXD12" s="214"/>
      <c r="UXE12" s="214"/>
      <c r="UXF12" s="214"/>
      <c r="UXG12" s="214"/>
      <c r="UXH12" s="214"/>
      <c r="UXI12" s="214"/>
      <c r="UXJ12" s="214"/>
      <c r="UXK12" s="214"/>
      <c r="UXL12" s="214"/>
      <c r="UXM12" s="214"/>
      <c r="UXN12" s="214"/>
      <c r="UXO12" s="214"/>
      <c r="UXP12" s="214"/>
      <c r="UXQ12" s="214"/>
      <c r="UXR12" s="214"/>
      <c r="UXS12" s="214"/>
      <c r="UXT12" s="214"/>
      <c r="UXU12" s="214"/>
      <c r="UXV12" s="214"/>
      <c r="UXW12" s="214"/>
      <c r="UXX12" s="214"/>
      <c r="UXY12" s="214"/>
      <c r="UXZ12" s="214"/>
      <c r="UYA12" s="214"/>
      <c r="UYB12" s="214"/>
      <c r="UYC12" s="214"/>
      <c r="UYD12" s="214"/>
      <c r="UYE12" s="214"/>
      <c r="UYF12" s="214"/>
      <c r="UYG12" s="214"/>
      <c r="UYH12" s="214"/>
      <c r="UYI12" s="214"/>
      <c r="UYJ12" s="214"/>
      <c r="UYK12" s="214"/>
      <c r="UYL12" s="214"/>
      <c r="UYM12" s="214"/>
      <c r="UYN12" s="214"/>
      <c r="UYO12" s="214"/>
      <c r="UYP12" s="214"/>
      <c r="UYQ12" s="214"/>
      <c r="UYR12" s="214"/>
      <c r="UYS12" s="214"/>
      <c r="UYT12" s="214"/>
      <c r="UYU12" s="214"/>
      <c r="UYV12" s="214"/>
      <c r="UYW12" s="214"/>
      <c r="UYX12" s="214"/>
      <c r="UYY12" s="214"/>
      <c r="UYZ12" s="214"/>
      <c r="UZA12" s="214"/>
      <c r="UZB12" s="214"/>
      <c r="UZC12" s="214"/>
      <c r="UZD12" s="214"/>
      <c r="UZE12" s="214"/>
      <c r="UZF12" s="214"/>
      <c r="UZG12" s="214"/>
      <c r="UZH12" s="214"/>
      <c r="UZI12" s="214"/>
      <c r="UZJ12" s="214"/>
      <c r="UZK12" s="214"/>
      <c r="UZL12" s="214"/>
      <c r="UZM12" s="214"/>
      <c r="UZN12" s="214"/>
      <c r="UZO12" s="214"/>
      <c r="UZP12" s="214"/>
      <c r="UZQ12" s="214"/>
      <c r="UZR12" s="214"/>
      <c r="UZS12" s="214"/>
      <c r="UZT12" s="214"/>
      <c r="UZU12" s="214"/>
      <c r="UZV12" s="214"/>
      <c r="UZW12" s="214"/>
      <c r="UZX12" s="214"/>
      <c r="UZY12" s="214"/>
      <c r="UZZ12" s="214"/>
      <c r="VAA12" s="214"/>
      <c r="VAB12" s="214"/>
      <c r="VAC12" s="214"/>
      <c r="VAD12" s="214"/>
      <c r="VAE12" s="214"/>
      <c r="VAF12" s="214"/>
      <c r="VAG12" s="214"/>
      <c r="VAH12" s="214"/>
      <c r="VAI12" s="214"/>
      <c r="VAJ12" s="214"/>
      <c r="VAK12" s="214"/>
      <c r="VAL12" s="214"/>
      <c r="VAM12" s="214"/>
      <c r="VAN12" s="214"/>
      <c r="VAO12" s="214"/>
      <c r="VAP12" s="214"/>
      <c r="VAQ12" s="214"/>
      <c r="VAR12" s="214"/>
      <c r="VAS12" s="214"/>
      <c r="VAT12" s="214"/>
      <c r="VAU12" s="214"/>
      <c r="VAV12" s="214"/>
      <c r="VAW12" s="214"/>
      <c r="VAX12" s="214"/>
      <c r="VAY12" s="214"/>
      <c r="VAZ12" s="214"/>
      <c r="VBA12" s="214"/>
      <c r="VBB12" s="214"/>
      <c r="VBC12" s="214"/>
      <c r="VBD12" s="214"/>
      <c r="VBE12" s="214"/>
      <c r="VBF12" s="214"/>
      <c r="VBG12" s="214"/>
      <c r="VBH12" s="214"/>
      <c r="VBI12" s="214"/>
      <c r="VBJ12" s="214"/>
      <c r="VBK12" s="214"/>
      <c r="VBL12" s="214"/>
      <c r="VBM12" s="214"/>
      <c r="VBN12" s="214"/>
      <c r="VBO12" s="214"/>
      <c r="VBP12" s="214"/>
      <c r="VBQ12" s="214"/>
      <c r="VBR12" s="214"/>
      <c r="VBS12" s="214"/>
      <c r="VBT12" s="214"/>
      <c r="VBU12" s="214"/>
      <c r="VBV12" s="214"/>
      <c r="VBW12" s="214"/>
      <c r="VBX12" s="214"/>
      <c r="VBY12" s="214"/>
      <c r="VBZ12" s="214"/>
      <c r="VCA12" s="214"/>
      <c r="VCB12" s="214"/>
      <c r="VCC12" s="214"/>
      <c r="VCD12" s="214"/>
      <c r="VCE12" s="214"/>
      <c r="VCF12" s="214"/>
      <c r="VCG12" s="214"/>
      <c r="VCH12" s="214"/>
      <c r="VCI12" s="214"/>
      <c r="VCJ12" s="214"/>
      <c r="VCK12" s="214"/>
      <c r="VCL12" s="214"/>
      <c r="VCM12" s="214"/>
      <c r="VCN12" s="214"/>
      <c r="VCO12" s="214"/>
      <c r="VCP12" s="214"/>
      <c r="VCQ12" s="214"/>
      <c r="VCR12" s="214"/>
      <c r="VCS12" s="214"/>
      <c r="VCT12" s="214"/>
      <c r="VCU12" s="214"/>
      <c r="VCV12" s="214"/>
      <c r="VCW12" s="214"/>
      <c r="VCX12" s="214"/>
      <c r="VCY12" s="214"/>
      <c r="VCZ12" s="214"/>
      <c r="VDA12" s="214"/>
      <c r="VDB12" s="214"/>
      <c r="VDC12" s="214"/>
      <c r="VDD12" s="214"/>
      <c r="VDE12" s="214"/>
      <c r="VDF12" s="214"/>
      <c r="VDG12" s="214"/>
      <c r="VDH12" s="214"/>
      <c r="VDI12" s="214"/>
      <c r="VDJ12" s="214"/>
      <c r="VDK12" s="214"/>
      <c r="VDL12" s="214"/>
      <c r="VDM12" s="214"/>
      <c r="VDN12" s="214"/>
      <c r="VDO12" s="214"/>
      <c r="VDP12" s="214"/>
      <c r="VDQ12" s="214"/>
      <c r="VDR12" s="214"/>
      <c r="VDS12" s="214"/>
      <c r="VDT12" s="214"/>
      <c r="VDU12" s="214"/>
      <c r="VDV12" s="214"/>
      <c r="VDW12" s="214"/>
      <c r="VDX12" s="214"/>
      <c r="VDY12" s="214"/>
      <c r="VDZ12" s="214"/>
      <c r="VEA12" s="214"/>
      <c r="VEB12" s="214"/>
      <c r="VEC12" s="214"/>
      <c r="VED12" s="214"/>
      <c r="VEE12" s="214"/>
      <c r="VEF12" s="214"/>
      <c r="VEG12" s="214"/>
      <c r="VEH12" s="214"/>
      <c r="VEI12" s="214"/>
      <c r="VEJ12" s="214"/>
      <c r="VEK12" s="214"/>
      <c r="VEL12" s="214"/>
      <c r="VEM12" s="214"/>
      <c r="VEN12" s="214"/>
      <c r="VEO12" s="214"/>
      <c r="VEP12" s="214"/>
      <c r="VEQ12" s="214"/>
      <c r="VER12" s="214"/>
      <c r="VES12" s="214"/>
      <c r="VET12" s="214"/>
      <c r="VEU12" s="214"/>
      <c r="VEV12" s="214"/>
      <c r="VEW12" s="214"/>
      <c r="VEX12" s="214"/>
      <c r="VEY12" s="214"/>
      <c r="VEZ12" s="214"/>
      <c r="VFA12" s="214"/>
      <c r="VFB12" s="214"/>
      <c r="VFC12" s="214"/>
      <c r="VFD12" s="214"/>
      <c r="VFE12" s="214"/>
      <c r="VFF12" s="214"/>
      <c r="VFG12" s="214"/>
      <c r="VFH12" s="214"/>
      <c r="VFI12" s="214"/>
      <c r="VFJ12" s="214"/>
      <c r="VFK12" s="214"/>
      <c r="VFL12" s="214"/>
      <c r="VFM12" s="214"/>
      <c r="VFN12" s="214"/>
      <c r="VFO12" s="214"/>
      <c r="VFP12" s="214"/>
      <c r="VFQ12" s="214"/>
      <c r="VFR12" s="214"/>
      <c r="VFS12" s="214"/>
      <c r="VFT12" s="214"/>
      <c r="VFU12" s="214"/>
      <c r="VFV12" s="214"/>
      <c r="VFW12" s="214"/>
      <c r="VFX12" s="214"/>
      <c r="VFY12" s="214"/>
      <c r="VFZ12" s="214"/>
      <c r="VGA12" s="214"/>
      <c r="VGB12" s="214"/>
      <c r="VGC12" s="214"/>
      <c r="VGD12" s="214"/>
      <c r="VGE12" s="214"/>
      <c r="VGF12" s="214"/>
      <c r="VGG12" s="214"/>
      <c r="VGH12" s="214"/>
      <c r="VGI12" s="214"/>
      <c r="VGJ12" s="214"/>
      <c r="VGK12" s="214"/>
      <c r="VGL12" s="214"/>
      <c r="VGM12" s="214"/>
      <c r="VGN12" s="214"/>
      <c r="VGO12" s="214"/>
      <c r="VGP12" s="214"/>
      <c r="VGQ12" s="214"/>
      <c r="VGR12" s="214"/>
      <c r="VGS12" s="214"/>
      <c r="VGT12" s="214"/>
      <c r="VGU12" s="214"/>
      <c r="VGV12" s="214"/>
      <c r="VGW12" s="214"/>
      <c r="VGX12" s="214"/>
      <c r="VGY12" s="214"/>
      <c r="VGZ12" s="214"/>
      <c r="VHA12" s="214"/>
      <c r="VHB12" s="214"/>
      <c r="VHC12" s="214"/>
      <c r="VHD12" s="214"/>
      <c r="VHE12" s="214"/>
      <c r="VHF12" s="214"/>
      <c r="VHG12" s="214"/>
      <c r="VHH12" s="214"/>
      <c r="VHI12" s="214"/>
      <c r="VHJ12" s="214"/>
      <c r="VHK12" s="214"/>
      <c r="VHL12" s="214"/>
      <c r="VHM12" s="214"/>
      <c r="VHN12" s="214"/>
      <c r="VHO12" s="214"/>
      <c r="VHP12" s="214"/>
      <c r="VHQ12" s="214"/>
      <c r="VHR12" s="214"/>
      <c r="VHS12" s="214"/>
      <c r="VHT12" s="214"/>
      <c r="VHU12" s="214"/>
      <c r="VHV12" s="214"/>
      <c r="VHW12" s="214"/>
      <c r="VHX12" s="214"/>
      <c r="VHY12" s="214"/>
      <c r="VHZ12" s="214"/>
      <c r="VIA12" s="214"/>
      <c r="VIB12" s="214"/>
      <c r="VIC12" s="214"/>
      <c r="VID12" s="214"/>
      <c r="VIE12" s="214"/>
      <c r="VIF12" s="214"/>
      <c r="VIG12" s="214"/>
      <c r="VIH12" s="214"/>
      <c r="VII12" s="214"/>
      <c r="VIJ12" s="214"/>
      <c r="VIK12" s="214"/>
      <c r="VIL12" s="214"/>
      <c r="VIM12" s="214"/>
      <c r="VIN12" s="214"/>
      <c r="VIO12" s="214"/>
      <c r="VIP12" s="214"/>
      <c r="VIQ12" s="214"/>
      <c r="VIR12" s="214"/>
      <c r="VIS12" s="214"/>
      <c r="VIT12" s="214"/>
      <c r="VIU12" s="214"/>
      <c r="VIV12" s="214"/>
      <c r="VIW12" s="214"/>
      <c r="VIX12" s="214"/>
      <c r="VIY12" s="214"/>
      <c r="VIZ12" s="214"/>
      <c r="VJA12" s="214"/>
      <c r="VJB12" s="214"/>
      <c r="VJC12" s="214"/>
      <c r="VJD12" s="214"/>
      <c r="VJE12" s="214"/>
      <c r="VJF12" s="214"/>
      <c r="VJG12" s="214"/>
      <c r="VJH12" s="214"/>
      <c r="VJI12" s="214"/>
      <c r="VJJ12" s="214"/>
      <c r="VJK12" s="214"/>
      <c r="VJL12" s="214"/>
      <c r="VJM12" s="214"/>
      <c r="VJN12" s="214"/>
      <c r="VJO12" s="214"/>
      <c r="VJP12" s="214"/>
      <c r="VJQ12" s="214"/>
      <c r="VJR12" s="214"/>
      <c r="VJS12" s="214"/>
      <c r="VJT12" s="214"/>
      <c r="VJU12" s="214"/>
      <c r="VJV12" s="214"/>
      <c r="VJW12" s="214"/>
      <c r="VJX12" s="214"/>
      <c r="VJY12" s="214"/>
      <c r="VJZ12" s="214"/>
      <c r="VKA12" s="214"/>
      <c r="VKB12" s="214"/>
      <c r="VKC12" s="214"/>
      <c r="VKD12" s="214"/>
      <c r="VKE12" s="214"/>
      <c r="VKF12" s="214"/>
      <c r="VKG12" s="214"/>
      <c r="VKH12" s="214"/>
      <c r="VKI12" s="214"/>
      <c r="VKJ12" s="214"/>
      <c r="VKK12" s="214"/>
      <c r="VKL12" s="214"/>
      <c r="VKM12" s="214"/>
      <c r="VKN12" s="214"/>
      <c r="VKO12" s="214"/>
      <c r="VKP12" s="214"/>
      <c r="VKQ12" s="214"/>
      <c r="VKR12" s="214"/>
      <c r="VKS12" s="214"/>
      <c r="VKT12" s="214"/>
      <c r="VKU12" s="214"/>
      <c r="VKV12" s="214"/>
      <c r="VKW12" s="214"/>
      <c r="VKX12" s="214"/>
      <c r="VKY12" s="214"/>
      <c r="VKZ12" s="214"/>
      <c r="VLA12" s="214"/>
      <c r="VLB12" s="214"/>
      <c r="VLC12" s="214"/>
      <c r="VLD12" s="214"/>
      <c r="VLE12" s="214"/>
      <c r="VLF12" s="214"/>
      <c r="VLG12" s="214"/>
      <c r="VLH12" s="214"/>
      <c r="VLI12" s="214"/>
      <c r="VLJ12" s="214"/>
      <c r="VLK12" s="214"/>
      <c r="VLL12" s="214"/>
      <c r="VLM12" s="214"/>
      <c r="VLN12" s="214"/>
      <c r="VLO12" s="214"/>
      <c r="VLP12" s="214"/>
      <c r="VLQ12" s="214"/>
      <c r="VLR12" s="214"/>
      <c r="VLS12" s="214"/>
      <c r="VLT12" s="214"/>
      <c r="VLU12" s="214"/>
      <c r="VLV12" s="214"/>
      <c r="VLW12" s="214"/>
      <c r="VLX12" s="214"/>
      <c r="VLY12" s="214"/>
      <c r="VLZ12" s="214"/>
      <c r="VMA12" s="214"/>
      <c r="VMB12" s="214"/>
      <c r="VMC12" s="214"/>
      <c r="VMD12" s="214"/>
      <c r="VME12" s="214"/>
      <c r="VMF12" s="214"/>
      <c r="VMG12" s="214"/>
      <c r="VMH12" s="214"/>
      <c r="VMI12" s="214"/>
      <c r="VMJ12" s="214"/>
      <c r="VMK12" s="214"/>
      <c r="VML12" s="214"/>
      <c r="VMM12" s="214"/>
      <c r="VMN12" s="214"/>
      <c r="VMO12" s="214"/>
      <c r="VMP12" s="214"/>
      <c r="VMQ12" s="214"/>
      <c r="VMR12" s="214"/>
      <c r="VMS12" s="214"/>
      <c r="VMT12" s="214"/>
      <c r="VMU12" s="214"/>
      <c r="VMV12" s="214"/>
      <c r="VMW12" s="214"/>
      <c r="VMX12" s="214"/>
      <c r="VMY12" s="214"/>
      <c r="VMZ12" s="214"/>
      <c r="VNA12" s="214"/>
      <c r="VNB12" s="214"/>
      <c r="VNC12" s="214"/>
      <c r="VND12" s="214"/>
      <c r="VNE12" s="214"/>
      <c r="VNF12" s="214"/>
      <c r="VNG12" s="214"/>
      <c r="VNH12" s="214"/>
      <c r="VNI12" s="214"/>
      <c r="VNJ12" s="214"/>
      <c r="VNK12" s="214"/>
      <c r="VNL12" s="214"/>
      <c r="VNM12" s="214"/>
      <c r="VNN12" s="214"/>
      <c r="VNO12" s="214"/>
      <c r="VNP12" s="214"/>
      <c r="VNQ12" s="214"/>
      <c r="VNR12" s="214"/>
      <c r="VNS12" s="214"/>
      <c r="VNT12" s="214"/>
      <c r="VNU12" s="214"/>
      <c r="VNV12" s="214"/>
      <c r="VNW12" s="214"/>
      <c r="VNX12" s="214"/>
      <c r="VNY12" s="214"/>
      <c r="VNZ12" s="214"/>
      <c r="VOA12" s="214"/>
      <c r="VOB12" s="214"/>
      <c r="VOC12" s="214"/>
      <c r="VOD12" s="214"/>
      <c r="VOE12" s="214"/>
      <c r="VOF12" s="214"/>
      <c r="VOG12" s="214"/>
      <c r="VOH12" s="214"/>
      <c r="VOI12" s="214"/>
      <c r="VOJ12" s="214"/>
      <c r="VOK12" s="214"/>
      <c r="VOL12" s="214"/>
      <c r="VOM12" s="214"/>
      <c r="VON12" s="214"/>
      <c r="VOO12" s="214"/>
      <c r="VOP12" s="214"/>
      <c r="VOQ12" s="214"/>
      <c r="VOR12" s="214"/>
      <c r="VOS12" s="214"/>
      <c r="VOT12" s="214"/>
      <c r="VOU12" s="214"/>
      <c r="VOV12" s="214"/>
      <c r="VOW12" s="214"/>
      <c r="VOX12" s="214"/>
      <c r="VOY12" s="214"/>
      <c r="VOZ12" s="214"/>
      <c r="VPA12" s="214"/>
      <c r="VPB12" s="214"/>
      <c r="VPC12" s="214"/>
      <c r="VPD12" s="214"/>
      <c r="VPE12" s="214"/>
      <c r="VPF12" s="214"/>
      <c r="VPG12" s="214"/>
      <c r="VPH12" s="214"/>
      <c r="VPI12" s="214"/>
      <c r="VPJ12" s="214"/>
      <c r="VPK12" s="214"/>
      <c r="VPL12" s="214"/>
      <c r="VPM12" s="214"/>
      <c r="VPN12" s="214"/>
      <c r="VPO12" s="214"/>
      <c r="VPP12" s="214"/>
      <c r="VPQ12" s="214"/>
      <c r="VPR12" s="214"/>
      <c r="VPS12" s="214"/>
      <c r="VPT12" s="214"/>
      <c r="VPU12" s="214"/>
      <c r="VPV12" s="214"/>
      <c r="VPW12" s="214"/>
      <c r="VPX12" s="214"/>
      <c r="VPY12" s="214"/>
      <c r="VPZ12" s="214"/>
      <c r="VQA12" s="214"/>
      <c r="VQB12" s="214"/>
      <c r="VQC12" s="214"/>
      <c r="VQD12" s="214"/>
      <c r="VQE12" s="214"/>
      <c r="VQF12" s="214"/>
      <c r="VQG12" s="214"/>
      <c r="VQH12" s="214"/>
      <c r="VQI12" s="214"/>
      <c r="VQJ12" s="214"/>
      <c r="VQK12" s="214"/>
      <c r="VQL12" s="214"/>
      <c r="VQM12" s="214"/>
      <c r="VQN12" s="214"/>
      <c r="VQO12" s="214"/>
      <c r="VQP12" s="214"/>
      <c r="VQQ12" s="214"/>
      <c r="VQR12" s="214"/>
      <c r="VQS12" s="214"/>
      <c r="VQT12" s="214"/>
      <c r="VQU12" s="214"/>
      <c r="VQV12" s="214"/>
      <c r="VQW12" s="214"/>
      <c r="VQX12" s="214"/>
      <c r="VQY12" s="214"/>
      <c r="VQZ12" s="214"/>
      <c r="VRA12" s="214"/>
      <c r="VRB12" s="214"/>
      <c r="VRC12" s="214"/>
      <c r="VRD12" s="214"/>
      <c r="VRE12" s="214"/>
      <c r="VRF12" s="214"/>
      <c r="VRG12" s="214"/>
      <c r="VRH12" s="214"/>
      <c r="VRI12" s="214"/>
      <c r="VRJ12" s="214"/>
      <c r="VRK12" s="214"/>
      <c r="VRL12" s="214"/>
      <c r="VRM12" s="214"/>
      <c r="VRN12" s="214"/>
      <c r="VRO12" s="214"/>
      <c r="VRP12" s="214"/>
      <c r="VRQ12" s="214"/>
      <c r="VRR12" s="214"/>
      <c r="VRS12" s="214"/>
      <c r="VRT12" s="214"/>
      <c r="VRU12" s="214"/>
      <c r="VRV12" s="214"/>
      <c r="VRW12" s="214"/>
      <c r="VRX12" s="214"/>
      <c r="VRY12" s="214"/>
      <c r="VRZ12" s="214"/>
      <c r="VSA12" s="214"/>
      <c r="VSB12" s="214"/>
      <c r="VSC12" s="214"/>
      <c r="VSD12" s="214"/>
      <c r="VSE12" s="214"/>
      <c r="VSF12" s="214"/>
      <c r="VSG12" s="214"/>
      <c r="VSH12" s="214"/>
      <c r="VSI12" s="214"/>
      <c r="VSJ12" s="214"/>
      <c r="VSK12" s="214"/>
      <c r="VSL12" s="214"/>
      <c r="VSM12" s="214"/>
      <c r="VSN12" s="214"/>
      <c r="VSO12" s="214"/>
      <c r="VSP12" s="214"/>
      <c r="VSQ12" s="214"/>
      <c r="VSR12" s="214"/>
      <c r="VSS12" s="214"/>
      <c r="VST12" s="214"/>
      <c r="VSU12" s="214"/>
      <c r="VSV12" s="214"/>
      <c r="VSW12" s="214"/>
      <c r="VSX12" s="214"/>
      <c r="VSY12" s="214"/>
      <c r="VSZ12" s="214"/>
      <c r="VTA12" s="214"/>
      <c r="VTB12" s="214"/>
      <c r="VTC12" s="214"/>
      <c r="VTD12" s="214"/>
      <c r="VTE12" s="214"/>
      <c r="VTF12" s="214"/>
      <c r="VTG12" s="214"/>
      <c r="VTH12" s="214"/>
      <c r="VTI12" s="214"/>
      <c r="VTJ12" s="214"/>
      <c r="VTK12" s="214"/>
      <c r="VTL12" s="214"/>
      <c r="VTM12" s="214"/>
      <c r="VTN12" s="214"/>
      <c r="VTO12" s="214"/>
      <c r="VTP12" s="214"/>
      <c r="VTQ12" s="214"/>
      <c r="VTR12" s="214"/>
      <c r="VTS12" s="214"/>
      <c r="VTT12" s="214"/>
      <c r="VTU12" s="214"/>
      <c r="VTV12" s="214"/>
      <c r="VTW12" s="214"/>
      <c r="VTX12" s="214"/>
      <c r="VTY12" s="214"/>
      <c r="VTZ12" s="214"/>
      <c r="VUA12" s="214"/>
      <c r="VUB12" s="214"/>
      <c r="VUC12" s="214"/>
      <c r="VUD12" s="214"/>
      <c r="VUE12" s="214"/>
      <c r="VUF12" s="214"/>
      <c r="VUG12" s="214"/>
      <c r="VUH12" s="214"/>
      <c r="VUI12" s="214"/>
      <c r="VUJ12" s="214"/>
      <c r="VUK12" s="214"/>
      <c r="VUL12" s="214"/>
      <c r="VUM12" s="214"/>
      <c r="VUN12" s="214"/>
      <c r="VUO12" s="214"/>
      <c r="VUP12" s="214"/>
      <c r="VUQ12" s="214"/>
      <c r="VUR12" s="214"/>
      <c r="VUS12" s="214"/>
      <c r="VUT12" s="214"/>
      <c r="VUU12" s="214"/>
      <c r="VUV12" s="214"/>
      <c r="VUW12" s="214"/>
      <c r="VUX12" s="214"/>
      <c r="VUY12" s="214"/>
      <c r="VUZ12" s="214"/>
      <c r="VVA12" s="214"/>
      <c r="VVB12" s="214"/>
      <c r="VVC12" s="214"/>
      <c r="VVD12" s="214"/>
      <c r="VVE12" s="214"/>
      <c r="VVF12" s="214"/>
      <c r="VVG12" s="214"/>
      <c r="VVH12" s="214"/>
      <c r="VVI12" s="214"/>
      <c r="VVJ12" s="214"/>
      <c r="VVK12" s="214"/>
      <c r="VVL12" s="214"/>
      <c r="VVM12" s="214"/>
      <c r="VVN12" s="214"/>
      <c r="VVO12" s="214"/>
      <c r="VVP12" s="214"/>
      <c r="VVQ12" s="214"/>
      <c r="VVR12" s="214"/>
      <c r="VVS12" s="214"/>
      <c r="VVT12" s="214"/>
      <c r="VVU12" s="214"/>
      <c r="VVV12" s="214"/>
      <c r="VVW12" s="214"/>
      <c r="VVX12" s="214"/>
      <c r="VVY12" s="214"/>
      <c r="VVZ12" s="214"/>
      <c r="VWA12" s="214"/>
      <c r="VWB12" s="214"/>
      <c r="VWC12" s="214"/>
      <c r="VWD12" s="214"/>
      <c r="VWE12" s="214"/>
      <c r="VWF12" s="214"/>
      <c r="VWG12" s="214"/>
      <c r="VWH12" s="214"/>
      <c r="VWI12" s="214"/>
      <c r="VWJ12" s="214"/>
      <c r="VWK12" s="214"/>
      <c r="VWL12" s="214"/>
      <c r="VWM12" s="214"/>
      <c r="VWN12" s="214"/>
      <c r="VWO12" s="214"/>
      <c r="VWP12" s="214"/>
      <c r="VWQ12" s="214"/>
      <c r="VWR12" s="214"/>
      <c r="VWS12" s="214"/>
      <c r="VWT12" s="214"/>
      <c r="VWU12" s="214"/>
      <c r="VWV12" s="214"/>
      <c r="VWW12" s="214"/>
      <c r="VWX12" s="214"/>
      <c r="VWY12" s="214"/>
      <c r="VWZ12" s="214"/>
      <c r="VXA12" s="214"/>
      <c r="VXB12" s="214"/>
      <c r="VXC12" s="214"/>
      <c r="VXD12" s="214"/>
      <c r="VXE12" s="214"/>
      <c r="VXF12" s="214"/>
      <c r="VXG12" s="214"/>
      <c r="VXH12" s="214"/>
      <c r="VXI12" s="214"/>
      <c r="VXJ12" s="214"/>
      <c r="VXK12" s="214"/>
      <c r="VXL12" s="214"/>
      <c r="VXM12" s="214"/>
      <c r="VXN12" s="214"/>
      <c r="VXO12" s="214"/>
      <c r="VXP12" s="214"/>
      <c r="VXQ12" s="214"/>
      <c r="VXR12" s="214"/>
      <c r="VXS12" s="214"/>
      <c r="VXT12" s="214"/>
      <c r="VXU12" s="214"/>
      <c r="VXV12" s="214"/>
      <c r="VXW12" s="214"/>
      <c r="VXX12" s="214"/>
      <c r="VXY12" s="214"/>
      <c r="VXZ12" s="214"/>
      <c r="VYA12" s="214"/>
      <c r="VYB12" s="214"/>
      <c r="VYC12" s="214"/>
      <c r="VYD12" s="214"/>
      <c r="VYE12" s="214"/>
      <c r="VYF12" s="214"/>
      <c r="VYG12" s="214"/>
      <c r="VYH12" s="214"/>
      <c r="VYI12" s="214"/>
      <c r="VYJ12" s="214"/>
      <c r="VYK12" s="214"/>
      <c r="VYL12" s="214"/>
      <c r="VYM12" s="214"/>
      <c r="VYN12" s="214"/>
      <c r="VYO12" s="214"/>
      <c r="VYP12" s="214"/>
      <c r="VYQ12" s="214"/>
      <c r="VYR12" s="214"/>
      <c r="VYS12" s="214"/>
      <c r="VYT12" s="214"/>
      <c r="VYU12" s="214"/>
      <c r="VYV12" s="214"/>
      <c r="VYW12" s="214"/>
      <c r="VYX12" s="214"/>
      <c r="VYY12" s="214"/>
      <c r="VYZ12" s="214"/>
      <c r="VZA12" s="214"/>
      <c r="VZB12" s="214"/>
      <c r="VZC12" s="214"/>
      <c r="VZD12" s="214"/>
      <c r="VZE12" s="214"/>
      <c r="VZF12" s="214"/>
      <c r="VZG12" s="214"/>
      <c r="VZH12" s="214"/>
      <c r="VZI12" s="214"/>
      <c r="VZJ12" s="214"/>
      <c r="VZK12" s="214"/>
      <c r="VZL12" s="214"/>
      <c r="VZM12" s="214"/>
      <c r="VZN12" s="214"/>
      <c r="VZO12" s="214"/>
      <c r="VZP12" s="214"/>
      <c r="VZQ12" s="214"/>
      <c r="VZR12" s="214"/>
      <c r="VZS12" s="214"/>
      <c r="VZT12" s="214"/>
      <c r="VZU12" s="214"/>
      <c r="VZV12" s="214"/>
      <c r="VZW12" s="214"/>
      <c r="VZX12" s="214"/>
      <c r="VZY12" s="214"/>
      <c r="VZZ12" s="214"/>
      <c r="WAA12" s="214"/>
      <c r="WAB12" s="214"/>
      <c r="WAC12" s="214"/>
      <c r="WAD12" s="214"/>
      <c r="WAE12" s="214"/>
      <c r="WAF12" s="214"/>
      <c r="WAG12" s="214"/>
      <c r="WAH12" s="214"/>
      <c r="WAI12" s="214"/>
      <c r="WAJ12" s="214"/>
      <c r="WAK12" s="214"/>
      <c r="WAL12" s="214"/>
      <c r="WAM12" s="214"/>
      <c r="WAN12" s="214"/>
      <c r="WAO12" s="214"/>
      <c r="WAP12" s="214"/>
      <c r="WAQ12" s="214"/>
      <c r="WAR12" s="214"/>
      <c r="WAS12" s="214"/>
      <c r="WAT12" s="214"/>
      <c r="WAU12" s="214"/>
      <c r="WAV12" s="214"/>
      <c r="WAW12" s="214"/>
      <c r="WAX12" s="214"/>
      <c r="WAY12" s="214"/>
      <c r="WAZ12" s="214"/>
      <c r="WBA12" s="214"/>
      <c r="WBB12" s="214"/>
      <c r="WBC12" s="214"/>
      <c r="WBD12" s="214"/>
      <c r="WBE12" s="214"/>
      <c r="WBF12" s="214"/>
      <c r="WBG12" s="214"/>
      <c r="WBH12" s="214"/>
      <c r="WBI12" s="214"/>
      <c r="WBJ12" s="214"/>
      <c r="WBK12" s="214"/>
      <c r="WBL12" s="214"/>
      <c r="WBM12" s="214"/>
      <c r="WBN12" s="214"/>
      <c r="WBO12" s="214"/>
      <c r="WBP12" s="214"/>
      <c r="WBQ12" s="214"/>
      <c r="WBR12" s="214"/>
      <c r="WBS12" s="214"/>
      <c r="WBT12" s="214"/>
      <c r="WBU12" s="214"/>
      <c r="WBV12" s="214"/>
      <c r="WBW12" s="214"/>
      <c r="WBX12" s="214"/>
      <c r="WBY12" s="214"/>
      <c r="WBZ12" s="214"/>
      <c r="WCA12" s="214"/>
      <c r="WCB12" s="214"/>
      <c r="WCC12" s="214"/>
      <c r="WCD12" s="214"/>
      <c r="WCE12" s="214"/>
      <c r="WCF12" s="214"/>
      <c r="WCG12" s="214"/>
      <c r="WCH12" s="214"/>
      <c r="WCI12" s="214"/>
      <c r="WCJ12" s="214"/>
      <c r="WCK12" s="214"/>
      <c r="WCL12" s="214"/>
      <c r="WCM12" s="214"/>
      <c r="WCN12" s="214"/>
      <c r="WCO12" s="214"/>
      <c r="WCP12" s="214"/>
      <c r="WCQ12" s="214"/>
      <c r="WCR12" s="214"/>
      <c r="WCS12" s="214"/>
      <c r="WCT12" s="214"/>
      <c r="WCU12" s="214"/>
      <c r="WCV12" s="214"/>
      <c r="WCW12" s="214"/>
      <c r="WCX12" s="214"/>
      <c r="WCY12" s="214"/>
      <c r="WCZ12" s="214"/>
      <c r="WDA12" s="214"/>
      <c r="WDB12" s="214"/>
      <c r="WDC12" s="214"/>
      <c r="WDD12" s="214"/>
      <c r="WDE12" s="214"/>
      <c r="WDF12" s="214"/>
      <c r="WDG12" s="214"/>
      <c r="WDH12" s="214"/>
      <c r="WDI12" s="214"/>
      <c r="WDJ12" s="214"/>
      <c r="WDK12" s="214"/>
      <c r="WDL12" s="214"/>
      <c r="WDM12" s="214"/>
      <c r="WDN12" s="214"/>
      <c r="WDO12" s="214"/>
      <c r="WDP12" s="214"/>
      <c r="WDQ12" s="214"/>
      <c r="WDR12" s="214"/>
      <c r="WDS12" s="214"/>
      <c r="WDT12" s="214"/>
      <c r="WDU12" s="214"/>
      <c r="WDV12" s="214"/>
      <c r="WDW12" s="214"/>
      <c r="WDX12" s="214"/>
      <c r="WDY12" s="214"/>
      <c r="WDZ12" s="214"/>
      <c r="WEA12" s="214"/>
      <c r="WEB12" s="214"/>
      <c r="WEC12" s="214"/>
      <c r="WED12" s="214"/>
      <c r="WEE12" s="214"/>
      <c r="WEF12" s="214"/>
      <c r="WEG12" s="214"/>
      <c r="WEH12" s="214"/>
      <c r="WEI12" s="214"/>
      <c r="WEJ12" s="214"/>
      <c r="WEK12" s="214"/>
      <c r="WEL12" s="214"/>
      <c r="WEM12" s="214"/>
      <c r="WEN12" s="214"/>
      <c r="WEO12" s="214"/>
      <c r="WEP12" s="214"/>
      <c r="WEQ12" s="214"/>
      <c r="WER12" s="214"/>
      <c r="WES12" s="214"/>
      <c r="WET12" s="214"/>
      <c r="WEU12" s="214"/>
      <c r="WEV12" s="214"/>
      <c r="WEW12" s="214"/>
      <c r="WEX12" s="214"/>
      <c r="WEY12" s="214"/>
      <c r="WEZ12" s="214"/>
      <c r="WFA12" s="214"/>
      <c r="WFB12" s="214"/>
      <c r="WFC12" s="214"/>
      <c r="WFD12" s="214"/>
      <c r="WFE12" s="214"/>
      <c r="WFF12" s="214"/>
      <c r="WFG12" s="214"/>
      <c r="WFH12" s="214"/>
      <c r="WFI12" s="214"/>
      <c r="WFJ12" s="214"/>
      <c r="WFK12" s="214"/>
      <c r="WFL12" s="214"/>
      <c r="WFM12" s="214"/>
      <c r="WFN12" s="214"/>
      <c r="WFO12" s="214"/>
      <c r="WFP12" s="214"/>
      <c r="WFQ12" s="214"/>
      <c r="WFR12" s="214"/>
      <c r="WFS12" s="214"/>
      <c r="WFT12" s="214"/>
      <c r="WFU12" s="214"/>
      <c r="WFV12" s="214"/>
      <c r="WFW12" s="214"/>
      <c r="WFX12" s="214"/>
      <c r="WFY12" s="214"/>
      <c r="WFZ12" s="214"/>
      <c r="WGA12" s="214"/>
      <c r="WGB12" s="214"/>
      <c r="WGC12" s="214"/>
      <c r="WGD12" s="214"/>
      <c r="WGE12" s="214"/>
      <c r="WGF12" s="214"/>
      <c r="WGG12" s="214"/>
      <c r="WGH12" s="214"/>
      <c r="WGI12" s="214"/>
      <c r="WGJ12" s="214"/>
      <c r="WGK12" s="214"/>
      <c r="WGL12" s="214"/>
      <c r="WGM12" s="214"/>
      <c r="WGN12" s="214"/>
      <c r="WGO12" s="214"/>
      <c r="WGP12" s="214"/>
      <c r="WGQ12" s="214"/>
      <c r="WGR12" s="214"/>
      <c r="WGS12" s="214"/>
      <c r="WGT12" s="214"/>
      <c r="WGU12" s="214"/>
      <c r="WGV12" s="214"/>
      <c r="WGW12" s="214"/>
      <c r="WGX12" s="214"/>
      <c r="WGY12" s="214"/>
      <c r="WGZ12" s="214"/>
      <c r="WHA12" s="214"/>
      <c r="WHB12" s="214"/>
      <c r="WHC12" s="214"/>
      <c r="WHD12" s="214"/>
      <c r="WHE12" s="214"/>
      <c r="WHF12" s="214"/>
      <c r="WHG12" s="214"/>
      <c r="WHH12" s="214"/>
      <c r="WHI12" s="214"/>
      <c r="WHJ12" s="214"/>
      <c r="WHK12" s="214"/>
      <c r="WHL12" s="214"/>
      <c r="WHM12" s="214"/>
      <c r="WHN12" s="214"/>
      <c r="WHO12" s="214"/>
      <c r="WHP12" s="214"/>
      <c r="WHQ12" s="214"/>
      <c r="WHR12" s="214"/>
      <c r="WHS12" s="214"/>
      <c r="WHT12" s="214"/>
      <c r="WHU12" s="214"/>
      <c r="WHV12" s="214"/>
      <c r="WHW12" s="214"/>
      <c r="WHX12" s="214"/>
      <c r="WHY12" s="214"/>
      <c r="WHZ12" s="214"/>
      <c r="WIA12" s="214"/>
      <c r="WIB12" s="214"/>
      <c r="WIC12" s="214"/>
      <c r="WID12" s="214"/>
      <c r="WIE12" s="214"/>
      <c r="WIF12" s="214"/>
      <c r="WIG12" s="214"/>
      <c r="WIH12" s="214"/>
      <c r="WII12" s="214"/>
      <c r="WIJ12" s="214"/>
      <c r="WIK12" s="214"/>
      <c r="WIL12" s="214"/>
      <c r="WIM12" s="214"/>
      <c r="WIN12" s="214"/>
      <c r="WIO12" s="214"/>
      <c r="WIP12" s="214"/>
      <c r="WIQ12" s="214"/>
      <c r="WIR12" s="214"/>
      <c r="WIS12" s="214"/>
      <c r="WIT12" s="214"/>
      <c r="WIU12" s="214"/>
      <c r="WIV12" s="214"/>
      <c r="WIW12" s="214"/>
      <c r="WIX12" s="214"/>
      <c r="WIY12" s="214"/>
      <c r="WIZ12" s="214"/>
      <c r="WJA12" s="214"/>
      <c r="WJB12" s="214"/>
      <c r="WJC12" s="214"/>
      <c r="WJD12" s="214"/>
      <c r="WJE12" s="214"/>
      <c r="WJF12" s="214"/>
      <c r="WJG12" s="214"/>
      <c r="WJH12" s="214"/>
      <c r="WJI12" s="214"/>
      <c r="WJJ12" s="214"/>
      <c r="WJK12" s="214"/>
      <c r="WJL12" s="214"/>
      <c r="WJM12" s="214"/>
      <c r="WJN12" s="214"/>
      <c r="WJO12" s="214"/>
      <c r="WJP12" s="214"/>
      <c r="WJQ12" s="214"/>
      <c r="WJR12" s="214"/>
      <c r="WJS12" s="214"/>
      <c r="WJT12" s="214"/>
      <c r="WJU12" s="214"/>
      <c r="WJV12" s="214"/>
      <c r="WJW12" s="214"/>
      <c r="WJX12" s="214"/>
      <c r="WJY12" s="214"/>
      <c r="WJZ12" s="214"/>
      <c r="WKA12" s="214"/>
      <c r="WKB12" s="214"/>
      <c r="WKC12" s="214"/>
      <c r="WKD12" s="214"/>
      <c r="WKE12" s="214"/>
      <c r="WKF12" s="214"/>
      <c r="WKG12" s="214"/>
      <c r="WKH12" s="214"/>
      <c r="WKI12" s="214"/>
      <c r="WKJ12" s="214"/>
      <c r="WKK12" s="214"/>
      <c r="WKL12" s="214"/>
      <c r="WKM12" s="214"/>
      <c r="WKN12" s="214"/>
      <c r="WKO12" s="214"/>
      <c r="WKP12" s="214"/>
      <c r="WKQ12" s="214"/>
      <c r="WKR12" s="214"/>
      <c r="WKS12" s="214"/>
      <c r="WKT12" s="214"/>
      <c r="WKU12" s="214"/>
      <c r="WKV12" s="214"/>
      <c r="WKW12" s="214"/>
      <c r="WKX12" s="214"/>
      <c r="WKY12" s="214"/>
      <c r="WKZ12" s="214"/>
      <c r="WLA12" s="214"/>
      <c r="WLB12" s="214"/>
      <c r="WLC12" s="214"/>
      <c r="WLD12" s="214"/>
      <c r="WLE12" s="214"/>
      <c r="WLF12" s="214"/>
      <c r="WLG12" s="214"/>
      <c r="WLH12" s="214"/>
      <c r="WLI12" s="214"/>
      <c r="WLJ12" s="214"/>
      <c r="WLK12" s="214"/>
      <c r="WLL12" s="214"/>
      <c r="WLM12" s="214"/>
      <c r="WLN12" s="214"/>
      <c r="WLO12" s="214"/>
      <c r="WLP12" s="214"/>
      <c r="WLQ12" s="214"/>
      <c r="WLR12" s="214"/>
      <c r="WLS12" s="214"/>
      <c r="WLT12" s="214"/>
      <c r="WLU12" s="214"/>
      <c r="WLV12" s="214"/>
      <c r="WLW12" s="214"/>
      <c r="WLX12" s="214"/>
      <c r="WLY12" s="214"/>
      <c r="WLZ12" s="214"/>
      <c r="WMA12" s="214"/>
      <c r="WMB12" s="214"/>
      <c r="WMC12" s="214"/>
      <c r="WMD12" s="214"/>
      <c r="WME12" s="214"/>
      <c r="WMF12" s="214"/>
      <c r="WMG12" s="214"/>
      <c r="WMH12" s="214"/>
      <c r="WMI12" s="214"/>
      <c r="WMJ12" s="214"/>
      <c r="WMK12" s="214"/>
      <c r="WML12" s="214"/>
      <c r="WMM12" s="214"/>
      <c r="WMN12" s="214"/>
      <c r="WMO12" s="214"/>
      <c r="WMP12" s="214"/>
      <c r="WMQ12" s="214"/>
      <c r="WMR12" s="214"/>
      <c r="WMS12" s="214"/>
      <c r="WMT12" s="214"/>
      <c r="WMU12" s="214"/>
      <c r="WMV12" s="214"/>
      <c r="WMW12" s="214"/>
      <c r="WMX12" s="214"/>
      <c r="WMY12" s="214"/>
      <c r="WMZ12" s="214"/>
      <c r="WNA12" s="214"/>
      <c r="WNB12" s="214"/>
      <c r="WNC12" s="214"/>
      <c r="WND12" s="214"/>
      <c r="WNE12" s="214"/>
      <c r="WNF12" s="214"/>
      <c r="WNG12" s="214"/>
      <c r="WNH12" s="214"/>
      <c r="WNI12" s="214"/>
      <c r="WNJ12" s="214"/>
      <c r="WNK12" s="214"/>
      <c r="WNL12" s="214"/>
      <c r="WNM12" s="214"/>
      <c r="WNN12" s="214"/>
      <c r="WNO12" s="214"/>
      <c r="WNP12" s="214"/>
      <c r="WNQ12" s="214"/>
      <c r="WNR12" s="214"/>
      <c r="WNS12" s="214"/>
      <c r="WNT12" s="214"/>
      <c r="WNU12" s="214"/>
      <c r="WNV12" s="214"/>
      <c r="WNW12" s="214"/>
      <c r="WNX12" s="214"/>
      <c r="WNY12" s="214"/>
      <c r="WNZ12" s="214"/>
      <c r="WOA12" s="214"/>
      <c r="WOB12" s="214"/>
      <c r="WOC12" s="214"/>
      <c r="WOD12" s="214"/>
      <c r="WOE12" s="214"/>
      <c r="WOF12" s="214"/>
      <c r="WOG12" s="214"/>
      <c r="WOH12" s="214"/>
      <c r="WOI12" s="214"/>
      <c r="WOJ12" s="214"/>
      <c r="WOK12" s="214"/>
      <c r="WOL12" s="214"/>
      <c r="WOM12" s="214"/>
      <c r="WON12" s="214"/>
      <c r="WOO12" s="214"/>
      <c r="WOP12" s="214"/>
      <c r="WOQ12" s="214"/>
      <c r="WOR12" s="214"/>
      <c r="WOS12" s="214"/>
      <c r="WOT12" s="214"/>
      <c r="WOU12" s="214"/>
      <c r="WOV12" s="214"/>
      <c r="WOW12" s="214"/>
      <c r="WOX12" s="214"/>
      <c r="WOY12" s="214"/>
      <c r="WOZ12" s="214"/>
      <c r="WPA12" s="214"/>
      <c r="WPB12" s="214"/>
      <c r="WPC12" s="214"/>
      <c r="WPD12" s="214"/>
      <c r="WPE12" s="214"/>
      <c r="WPF12" s="214"/>
      <c r="WPG12" s="214"/>
      <c r="WPH12" s="214"/>
      <c r="WPI12" s="214"/>
      <c r="WPJ12" s="214"/>
      <c r="WPK12" s="214"/>
      <c r="WPL12" s="214"/>
      <c r="WPM12" s="214"/>
      <c r="WPN12" s="214"/>
      <c r="WPO12" s="214"/>
      <c r="WPP12" s="214"/>
      <c r="WPQ12" s="214"/>
      <c r="WPR12" s="214"/>
      <c r="WPS12" s="214"/>
      <c r="WPT12" s="214"/>
      <c r="WPU12" s="214"/>
      <c r="WPV12" s="214"/>
      <c r="WPW12" s="214"/>
      <c r="WPX12" s="214"/>
      <c r="WPY12" s="214"/>
      <c r="WPZ12" s="214"/>
      <c r="WQA12" s="214"/>
      <c r="WQB12" s="214"/>
      <c r="WQC12" s="214"/>
      <c r="WQD12" s="214"/>
      <c r="WQE12" s="214"/>
      <c r="WQF12" s="214"/>
      <c r="WQG12" s="214"/>
      <c r="WQH12" s="214"/>
      <c r="WQI12" s="214"/>
      <c r="WQJ12" s="214"/>
      <c r="WQK12" s="214"/>
      <c r="WQL12" s="214"/>
      <c r="WQM12" s="214"/>
      <c r="WQN12" s="214"/>
      <c r="WQO12" s="214"/>
      <c r="WQP12" s="214"/>
      <c r="WQQ12" s="214"/>
      <c r="WQR12" s="214"/>
      <c r="WQS12" s="214"/>
      <c r="WQT12" s="214"/>
      <c r="WQU12" s="214"/>
      <c r="WQV12" s="214"/>
      <c r="WQW12" s="214"/>
      <c r="WQX12" s="214"/>
      <c r="WQY12" s="214"/>
      <c r="WQZ12" s="214"/>
      <c r="WRA12" s="214"/>
      <c r="WRB12" s="214"/>
      <c r="WRC12" s="214"/>
      <c r="WRD12" s="214"/>
      <c r="WRE12" s="214"/>
      <c r="WRF12" s="214"/>
      <c r="WRG12" s="214"/>
      <c r="WRH12" s="214"/>
      <c r="WRI12" s="214"/>
      <c r="WRJ12" s="214"/>
      <c r="WRK12" s="214"/>
      <c r="WRL12" s="214"/>
      <c r="WRM12" s="214"/>
      <c r="WRN12" s="214"/>
      <c r="WRO12" s="214"/>
      <c r="WRP12" s="214"/>
      <c r="WRQ12" s="214"/>
      <c r="WRR12" s="214"/>
      <c r="WRS12" s="214"/>
      <c r="WRT12" s="214"/>
      <c r="WRU12" s="214"/>
      <c r="WRV12" s="214"/>
      <c r="WRW12" s="214"/>
      <c r="WRX12" s="214"/>
      <c r="WRY12" s="214"/>
      <c r="WRZ12" s="214"/>
      <c r="WSA12" s="214"/>
      <c r="WSB12" s="214"/>
      <c r="WSC12" s="214"/>
      <c r="WSD12" s="214"/>
      <c r="WSE12" s="214"/>
      <c r="WSF12" s="214"/>
      <c r="WSG12" s="214"/>
      <c r="WSH12" s="214"/>
      <c r="WSI12" s="214"/>
      <c r="WSJ12" s="214"/>
      <c r="WSK12" s="214"/>
      <c r="WSL12" s="214"/>
      <c r="WSM12" s="214"/>
      <c r="WSN12" s="214"/>
      <c r="WSO12" s="214"/>
      <c r="WSP12" s="214"/>
      <c r="WSQ12" s="214"/>
      <c r="WSR12" s="214"/>
      <c r="WSS12" s="214"/>
      <c r="WST12" s="214"/>
      <c r="WSU12" s="214"/>
      <c r="WSV12" s="214"/>
      <c r="WSW12" s="214"/>
      <c r="WSX12" s="214"/>
      <c r="WSY12" s="214"/>
      <c r="WSZ12" s="214"/>
      <c r="WTA12" s="214"/>
      <c r="WTB12" s="214"/>
      <c r="WTC12" s="214"/>
      <c r="WTD12" s="214"/>
      <c r="WTE12" s="214"/>
      <c r="WTF12" s="214"/>
      <c r="WTG12" s="214"/>
      <c r="WTH12" s="214"/>
      <c r="WTI12" s="214"/>
      <c r="WTJ12" s="214"/>
      <c r="WTK12" s="214"/>
      <c r="WTL12" s="214"/>
      <c r="WTM12" s="214"/>
      <c r="WTN12" s="214"/>
      <c r="WTO12" s="214"/>
      <c r="WTP12" s="214"/>
      <c r="WTQ12" s="214"/>
      <c r="WTR12" s="214"/>
      <c r="WTS12" s="214"/>
      <c r="WTT12" s="214"/>
      <c r="WTU12" s="214"/>
      <c r="WTV12" s="214"/>
      <c r="WTW12" s="214"/>
      <c r="WTX12" s="214"/>
      <c r="WTY12" s="214"/>
      <c r="WTZ12" s="214"/>
      <c r="WUA12" s="214"/>
      <c r="WUB12" s="214"/>
      <c r="WUC12" s="214"/>
      <c r="WUD12" s="214"/>
      <c r="WUE12" s="214"/>
      <c r="WUF12" s="214"/>
      <c r="WUG12" s="214"/>
      <c r="WUH12" s="214"/>
      <c r="WUI12" s="214"/>
      <c r="WUJ12" s="214"/>
      <c r="WUK12" s="214"/>
      <c r="WUL12" s="214"/>
      <c r="WUM12" s="214"/>
      <c r="WUN12" s="214"/>
      <c r="WUO12" s="214"/>
      <c r="WUP12" s="214"/>
      <c r="WUQ12" s="214"/>
      <c r="WUR12" s="214"/>
      <c r="WUS12" s="214"/>
      <c r="WUT12" s="214"/>
      <c r="WUU12" s="214"/>
      <c r="WUV12" s="214"/>
      <c r="WUW12" s="214"/>
      <c r="WUX12" s="214"/>
      <c r="WUY12" s="214"/>
      <c r="WUZ12" s="214"/>
      <c r="WVA12" s="214"/>
      <c r="WVB12" s="214"/>
      <c r="WVC12" s="214"/>
      <c r="WVD12" s="214"/>
      <c r="WVE12" s="214"/>
      <c r="WVF12" s="214"/>
      <c r="WVG12" s="214"/>
      <c r="WVH12" s="214"/>
      <c r="WVI12" s="214"/>
      <c r="WVJ12" s="214"/>
      <c r="WVK12" s="214"/>
      <c r="WVL12" s="214"/>
      <c r="WVM12" s="214"/>
      <c r="WVN12" s="214"/>
      <c r="WVO12" s="214"/>
      <c r="WVP12" s="214"/>
      <c r="WVQ12" s="214"/>
      <c r="WVR12" s="214"/>
      <c r="WVS12" s="214"/>
      <c r="WVT12" s="214"/>
      <c r="WVU12" s="214"/>
      <c r="WVV12" s="214"/>
      <c r="WVW12" s="214"/>
      <c r="WVX12" s="214"/>
      <c r="WVY12" s="214"/>
      <c r="WVZ12" s="214"/>
      <c r="WWA12" s="214"/>
      <c r="WWB12" s="214"/>
      <c r="WWC12" s="214"/>
      <c r="WWD12" s="214"/>
      <c r="WWE12" s="214"/>
      <c r="WWF12" s="214"/>
      <c r="WWG12" s="214"/>
      <c r="WWH12" s="214"/>
      <c r="WWI12" s="214"/>
      <c r="WWJ12" s="214"/>
      <c r="WWK12" s="214"/>
      <c r="WWL12" s="214"/>
      <c r="WWM12" s="214"/>
      <c r="WWN12" s="214"/>
      <c r="WWO12" s="214"/>
      <c r="WWP12" s="214"/>
      <c r="WWQ12" s="214"/>
      <c r="WWR12" s="214"/>
      <c r="WWS12" s="214"/>
      <c r="WWT12" s="214"/>
      <c r="WWU12" s="214"/>
      <c r="WWV12" s="214"/>
      <c r="WWW12" s="214"/>
      <c r="WWX12" s="214"/>
      <c r="WWY12" s="214"/>
      <c r="WWZ12" s="214"/>
      <c r="WXA12" s="214"/>
      <c r="WXB12" s="214"/>
      <c r="WXC12" s="214"/>
      <c r="WXD12" s="214"/>
      <c r="WXE12" s="214"/>
      <c r="WXF12" s="214"/>
      <c r="WXG12" s="214"/>
      <c r="WXH12" s="214"/>
      <c r="WXI12" s="214"/>
      <c r="WXJ12" s="214"/>
      <c r="WXK12" s="214"/>
      <c r="WXL12" s="214"/>
      <c r="WXM12" s="214"/>
      <c r="WXN12" s="214"/>
      <c r="WXO12" s="214"/>
      <c r="WXP12" s="214"/>
      <c r="WXQ12" s="214"/>
      <c r="WXR12" s="214"/>
      <c r="WXS12" s="214"/>
      <c r="WXT12" s="214"/>
      <c r="WXU12" s="214"/>
      <c r="WXV12" s="214"/>
      <c r="WXW12" s="214"/>
      <c r="WXX12" s="214"/>
      <c r="WXY12" s="214"/>
      <c r="WXZ12" s="214"/>
      <c r="WYA12" s="214"/>
      <c r="WYB12" s="214"/>
      <c r="WYC12" s="214"/>
      <c r="WYD12" s="214"/>
      <c r="WYE12" s="214"/>
      <c r="WYF12" s="214"/>
      <c r="WYG12" s="214"/>
      <c r="WYH12" s="214"/>
      <c r="WYI12" s="214"/>
      <c r="WYJ12" s="214"/>
      <c r="WYK12" s="214"/>
      <c r="WYL12" s="214"/>
      <c r="WYM12" s="214"/>
      <c r="WYN12" s="214"/>
      <c r="WYO12" s="214"/>
      <c r="WYP12" s="214"/>
      <c r="WYQ12" s="214"/>
      <c r="WYR12" s="214"/>
      <c r="WYS12" s="214"/>
      <c r="WYT12" s="214"/>
      <c r="WYU12" s="214"/>
      <c r="WYV12" s="214"/>
      <c r="WYW12" s="214"/>
      <c r="WYX12" s="214"/>
      <c r="WYY12" s="214"/>
      <c r="WYZ12" s="214"/>
      <c r="WZA12" s="214"/>
      <c r="WZB12" s="214"/>
      <c r="WZC12" s="214"/>
      <c r="WZD12" s="214"/>
      <c r="WZE12" s="214"/>
      <c r="WZF12" s="214"/>
      <c r="WZG12" s="214"/>
      <c r="WZH12" s="214"/>
      <c r="WZI12" s="214"/>
      <c r="WZJ12" s="214"/>
      <c r="WZK12" s="214"/>
      <c r="WZL12" s="214"/>
      <c r="WZM12" s="214"/>
      <c r="WZN12" s="214"/>
      <c r="WZO12" s="214"/>
      <c r="WZP12" s="214"/>
      <c r="WZQ12" s="214"/>
      <c r="WZR12" s="214"/>
      <c r="WZS12" s="214"/>
      <c r="WZT12" s="214"/>
      <c r="WZU12" s="214"/>
      <c r="WZV12" s="214"/>
      <c r="WZW12" s="214"/>
      <c r="WZX12" s="214"/>
      <c r="WZY12" s="214"/>
      <c r="WZZ12" s="214"/>
      <c r="XAA12" s="214"/>
      <c r="XAB12" s="214"/>
      <c r="XAC12" s="214"/>
      <c r="XAD12" s="214"/>
      <c r="XAE12" s="214"/>
      <c r="XAF12" s="214"/>
      <c r="XAG12" s="214"/>
      <c r="XAH12" s="214"/>
      <c r="XAI12" s="214"/>
      <c r="XAJ12" s="214"/>
      <c r="XAK12" s="214"/>
      <c r="XAL12" s="214"/>
      <c r="XAM12" s="214"/>
      <c r="XAN12" s="214"/>
      <c r="XAO12" s="214"/>
      <c r="XAP12" s="214"/>
      <c r="XAQ12" s="214"/>
      <c r="XAR12" s="214"/>
      <c r="XAS12" s="214"/>
      <c r="XAT12" s="214"/>
      <c r="XAU12" s="214"/>
      <c r="XAV12" s="214"/>
      <c r="XAW12" s="214"/>
      <c r="XAX12" s="214"/>
      <c r="XAY12" s="214"/>
      <c r="XAZ12" s="214"/>
      <c r="XBA12" s="214"/>
      <c r="XBB12" s="214"/>
      <c r="XBC12" s="214"/>
      <c r="XBD12" s="214"/>
      <c r="XBE12" s="214"/>
      <c r="XBF12" s="214"/>
      <c r="XBG12" s="214"/>
      <c r="XBH12" s="214"/>
      <c r="XBI12" s="214"/>
      <c r="XBJ12" s="214"/>
      <c r="XBK12" s="214"/>
      <c r="XBL12" s="214"/>
      <c r="XBM12" s="214"/>
      <c r="XBN12" s="214"/>
      <c r="XBO12" s="214"/>
      <c r="XBP12" s="214"/>
      <c r="XBQ12" s="214"/>
      <c r="XBR12" s="214"/>
      <c r="XBS12" s="214"/>
      <c r="XBT12" s="214"/>
      <c r="XBU12" s="214"/>
      <c r="XBV12" s="214"/>
      <c r="XBW12" s="214"/>
      <c r="XBX12" s="214"/>
      <c r="XBY12" s="214"/>
      <c r="XBZ12" s="214"/>
      <c r="XCA12" s="214"/>
      <c r="XCB12" s="214"/>
      <c r="XCC12" s="214"/>
      <c r="XCD12" s="214"/>
      <c r="XCE12" s="214"/>
      <c r="XCF12" s="214"/>
      <c r="XCG12" s="214"/>
      <c r="XCH12" s="214"/>
      <c r="XCI12" s="214"/>
      <c r="XCJ12" s="214"/>
      <c r="XCK12" s="214"/>
      <c r="XCL12" s="214"/>
      <c r="XCM12" s="214"/>
      <c r="XCN12" s="214"/>
      <c r="XCO12" s="214"/>
      <c r="XCP12" s="214"/>
      <c r="XCQ12" s="214"/>
      <c r="XCR12" s="214"/>
      <c r="XCS12" s="214"/>
      <c r="XCT12" s="214"/>
      <c r="XCU12" s="214"/>
      <c r="XCV12" s="214"/>
      <c r="XCW12" s="214"/>
      <c r="XCX12" s="214"/>
      <c r="XCY12" s="214"/>
      <c r="XCZ12" s="214"/>
      <c r="XDA12" s="214"/>
      <c r="XDB12" s="214"/>
      <c r="XDC12" s="214"/>
      <c r="XDD12" s="214"/>
      <c r="XDE12" s="214"/>
      <c r="XDF12" s="214"/>
      <c r="XDG12" s="214"/>
      <c r="XDH12" s="214"/>
      <c r="XDI12" s="214"/>
      <c r="XDJ12" s="214"/>
      <c r="XDK12" s="214"/>
      <c r="XDL12" s="214"/>
      <c r="XDM12" s="214"/>
      <c r="XDN12" s="214"/>
      <c r="XDO12" s="214"/>
      <c r="XDP12" s="214"/>
      <c r="XDQ12" s="214"/>
      <c r="XDR12" s="214"/>
      <c r="XDS12" s="214"/>
      <c r="XDT12" s="214"/>
      <c r="XDU12" s="214"/>
      <c r="XDV12" s="214"/>
      <c r="XDW12" s="214"/>
      <c r="XDX12" s="214"/>
      <c r="XDY12" s="214"/>
      <c r="XDZ12" s="214"/>
      <c r="XEA12" s="214"/>
      <c r="XEB12" s="214"/>
      <c r="XEC12" s="214"/>
      <c r="XED12" s="214"/>
      <c r="XEE12" s="214"/>
      <c r="XEF12" s="214"/>
      <c r="XEG12" s="214"/>
      <c r="XEH12" s="214"/>
      <c r="XEI12" s="214"/>
      <c r="XEJ12" s="214"/>
      <c r="XEK12" s="214"/>
      <c r="XEL12" s="214"/>
      <c r="XEM12" s="214"/>
      <c r="XEN12" s="214"/>
      <c r="XEO12" s="214"/>
      <c r="XEP12" s="214"/>
      <c r="XEQ12" s="214"/>
      <c r="XER12" s="214"/>
      <c r="XES12" s="214"/>
      <c r="XET12" s="214"/>
      <c r="XEU12" s="214"/>
      <c r="XEV12" s="214"/>
      <c r="XEW12" s="214"/>
      <c r="XEX12" s="214"/>
      <c r="XEY12" s="214"/>
      <c r="XEZ12" s="214"/>
      <c r="XFA12" s="214"/>
      <c r="XFB12" s="214"/>
      <c r="XFC12" s="214"/>
      <c r="XFD12" s="213"/>
    </row>
    <row r="13" spans="1:16384" s="78" customFormat="1" ht="72" customHeight="1" thickBot="1" x14ac:dyDescent="0.3">
      <c r="A13" s="606"/>
      <c r="B13" s="606"/>
      <c r="C13" s="607"/>
      <c r="D13" s="606"/>
      <c r="E13" s="606"/>
      <c r="F13" s="539" t="s">
        <v>221</v>
      </c>
      <c r="G13" s="540" t="s">
        <v>222</v>
      </c>
      <c r="H13" s="543">
        <v>0.34</v>
      </c>
      <c r="I13" s="450" t="s">
        <v>164</v>
      </c>
      <c r="J13" s="532" t="s">
        <v>223</v>
      </c>
      <c r="K13" s="450" t="s">
        <v>188</v>
      </c>
      <c r="L13" s="450" t="s">
        <v>188</v>
      </c>
      <c r="M13" s="541" t="s">
        <v>188</v>
      </c>
      <c r="N13" s="535">
        <v>0.17</v>
      </c>
      <c r="O13" s="450" t="s">
        <v>188</v>
      </c>
      <c r="P13" s="450" t="s">
        <v>188</v>
      </c>
      <c r="Q13" s="450" t="s">
        <v>188</v>
      </c>
      <c r="R13" s="450" t="s">
        <v>188</v>
      </c>
      <c r="S13" s="535">
        <v>0.17</v>
      </c>
      <c r="T13" s="450" t="s">
        <v>188</v>
      </c>
      <c r="U13" s="450" t="s">
        <v>188</v>
      </c>
      <c r="V13" s="450" t="s">
        <v>188</v>
      </c>
      <c r="W13" s="605"/>
    </row>
    <row r="14" spans="1:16384" s="8" customFormat="1" ht="60" customHeight="1" thickBot="1" x14ac:dyDescent="0.3">
      <c r="A14" s="606"/>
      <c r="B14" s="606"/>
      <c r="C14" s="607"/>
      <c r="D14" s="606"/>
      <c r="E14" s="606"/>
      <c r="F14" s="539" t="s">
        <v>224</v>
      </c>
      <c r="G14" s="544" t="s">
        <v>225</v>
      </c>
      <c r="H14" s="543">
        <v>0.33</v>
      </c>
      <c r="I14" s="404" t="s">
        <v>226</v>
      </c>
      <c r="J14" s="545" t="s">
        <v>227</v>
      </c>
      <c r="K14" s="450" t="s">
        <v>188</v>
      </c>
      <c r="L14" s="450" t="s">
        <v>188</v>
      </c>
      <c r="M14" s="541" t="s">
        <v>188</v>
      </c>
      <c r="N14" s="541" t="s">
        <v>188</v>
      </c>
      <c r="O14" s="535">
        <v>0.16</v>
      </c>
      <c r="P14" s="450" t="s">
        <v>188</v>
      </c>
      <c r="Q14" s="450" t="s">
        <v>188</v>
      </c>
      <c r="R14" s="450" t="s">
        <v>188</v>
      </c>
      <c r="S14" s="450" t="s">
        <v>188</v>
      </c>
      <c r="T14" s="535">
        <v>0.17</v>
      </c>
      <c r="U14" s="450" t="s">
        <v>188</v>
      </c>
      <c r="V14" s="450" t="s">
        <v>188</v>
      </c>
      <c r="W14" s="605"/>
    </row>
    <row r="15" spans="1:16384" s="8" customFormat="1" ht="109.5" customHeight="1" thickBot="1" x14ac:dyDescent="0.3">
      <c r="A15" s="532" t="str">
        <f>+'1.PAI-Subdirección General'!F12</f>
        <v>8. Fortalecer la infraestructura y el suministro de recursos para la Justicia Penal Militar y Policial.</v>
      </c>
      <c r="B15" s="532" t="s">
        <v>97</v>
      </c>
      <c r="C15" s="537" t="s">
        <v>164</v>
      </c>
      <c r="D15" s="532" t="str">
        <f>+'1.PAI-Subdirección General'!L11</f>
        <v>Presidir los comités que han sido delegados por la Dirección General y verificar su estricto cumplimiento</v>
      </c>
      <c r="E15" s="532" t="str">
        <f>+'1.PAI-Subdirección General'!M11</f>
        <v>Elaborar tres (3) informes que contribuyan a mejorar la planeación institucional y la toma de decisiones por alta dirección.</v>
      </c>
      <c r="F15" s="539" t="s">
        <v>228</v>
      </c>
      <c r="G15" s="540" t="s">
        <v>229</v>
      </c>
      <c r="H15" s="543">
        <v>1</v>
      </c>
      <c r="I15" s="450" t="s">
        <v>164</v>
      </c>
      <c r="J15" s="532" t="s">
        <v>187</v>
      </c>
      <c r="K15" s="450" t="s">
        <v>188</v>
      </c>
      <c r="L15" s="450" t="s">
        <v>188</v>
      </c>
      <c r="M15" s="541" t="s">
        <v>188</v>
      </c>
      <c r="N15" s="541" t="s">
        <v>188</v>
      </c>
      <c r="O15" s="535">
        <v>0.33</v>
      </c>
      <c r="P15" s="450" t="s">
        <v>188</v>
      </c>
      <c r="Q15" s="450" t="s">
        <v>188</v>
      </c>
      <c r="R15" s="450" t="s">
        <v>188</v>
      </c>
      <c r="S15" s="535">
        <v>0.33</v>
      </c>
      <c r="T15" s="450" t="s">
        <v>188</v>
      </c>
      <c r="U15" s="450" t="s">
        <v>188</v>
      </c>
      <c r="V15" s="535">
        <v>0.34</v>
      </c>
      <c r="W15" s="546">
        <f>SUM(K15:V15)</f>
        <v>1</v>
      </c>
    </row>
    <row r="16" spans="1:16384" ht="57" customHeight="1" thickBot="1" x14ac:dyDescent="0.25">
      <c r="A16" s="606" t="str">
        <f>+'1.PAI-Subdirección General'!F11</f>
        <v>6. Desarrollar y fortalecer los procesos institucionales, que garanticen la misionalidad de la Justicia Penal Militar y Policial.</v>
      </c>
      <c r="B16" s="606" t="str">
        <f>+'1.PAI-Subdirección General'!G11</f>
        <v>19. Fortalecer el modelo de operación por procesos de la Entidad.</v>
      </c>
      <c r="C16" s="607" t="s">
        <v>164</v>
      </c>
      <c r="D16" s="606" t="str">
        <f>+'1.PAI-Subdirección General'!L12</f>
        <v>Estabilizar el funcionamiento de los despachos a nivel nacional para mejorar las capacidades de la Justicia Penal Militar y Policial.</v>
      </c>
      <c r="E16" s="606" t="str">
        <f>+'1.PAI-Subdirección General'!M12</f>
        <v>Alcanzar una tasa de solución superior al 50 % de las fallas detectadas en las visitas gerenciales.</v>
      </c>
      <c r="F16" s="539" t="s">
        <v>230</v>
      </c>
      <c r="G16" s="540" t="s">
        <v>231</v>
      </c>
      <c r="H16" s="543">
        <v>0.4</v>
      </c>
      <c r="I16" s="450" t="s">
        <v>232</v>
      </c>
      <c r="J16" s="532" t="s">
        <v>233</v>
      </c>
      <c r="K16" s="450" t="s">
        <v>188</v>
      </c>
      <c r="L16" s="535">
        <v>0.2</v>
      </c>
      <c r="M16" s="535">
        <v>0.2</v>
      </c>
      <c r="N16" s="541" t="s">
        <v>188</v>
      </c>
      <c r="O16" s="450" t="s">
        <v>188</v>
      </c>
      <c r="P16" s="450" t="s">
        <v>188</v>
      </c>
      <c r="Q16" s="450" t="s">
        <v>188</v>
      </c>
      <c r="R16" s="450" t="s">
        <v>188</v>
      </c>
      <c r="S16" s="450" t="s">
        <v>188</v>
      </c>
      <c r="T16" s="450" t="s">
        <v>188</v>
      </c>
      <c r="U16" s="450" t="s">
        <v>188</v>
      </c>
      <c r="V16" s="450" t="s">
        <v>188</v>
      </c>
      <c r="W16" s="605">
        <f>SUM(K16:V19)</f>
        <v>1</v>
      </c>
    </row>
    <row r="17" spans="1:23" ht="77.25" customHeight="1" thickBot="1" x14ac:dyDescent="0.25">
      <c r="A17" s="606"/>
      <c r="B17" s="606"/>
      <c r="C17" s="607"/>
      <c r="D17" s="606"/>
      <c r="E17" s="606"/>
      <c r="F17" s="539" t="s">
        <v>234</v>
      </c>
      <c r="G17" s="540" t="s">
        <v>235</v>
      </c>
      <c r="H17" s="543">
        <v>0.2</v>
      </c>
      <c r="I17" s="450" t="s">
        <v>164</v>
      </c>
      <c r="J17" s="532" t="s">
        <v>236</v>
      </c>
      <c r="K17" s="450"/>
      <c r="L17" s="541"/>
      <c r="M17" s="541"/>
      <c r="N17" s="535">
        <v>0.2</v>
      </c>
      <c r="O17" s="450"/>
      <c r="P17" s="450"/>
      <c r="Q17" s="450"/>
      <c r="R17" s="450"/>
      <c r="S17" s="450"/>
      <c r="T17" s="450"/>
      <c r="U17" s="450"/>
      <c r="V17" s="450"/>
      <c r="W17" s="605"/>
    </row>
    <row r="18" spans="1:23" ht="57" customHeight="1" thickBot="1" x14ac:dyDescent="0.25">
      <c r="A18" s="606"/>
      <c r="B18" s="606"/>
      <c r="C18" s="607"/>
      <c r="D18" s="606"/>
      <c r="E18" s="606"/>
      <c r="F18" s="539" t="s">
        <v>237</v>
      </c>
      <c r="G18" s="540" t="s">
        <v>238</v>
      </c>
      <c r="H18" s="543">
        <v>0.2</v>
      </c>
      <c r="I18" s="450" t="s">
        <v>164</v>
      </c>
      <c r="J18" s="532" t="s">
        <v>239</v>
      </c>
      <c r="K18" s="450"/>
      <c r="L18" s="541"/>
      <c r="M18" s="541"/>
      <c r="N18" s="541"/>
      <c r="O18" s="535">
        <v>0.2</v>
      </c>
      <c r="P18" s="450"/>
      <c r="Q18" s="450"/>
      <c r="R18" s="450"/>
      <c r="S18" s="450"/>
      <c r="T18" s="450"/>
      <c r="U18" s="450"/>
      <c r="V18" s="450"/>
      <c r="W18" s="605"/>
    </row>
    <row r="19" spans="1:23" ht="57" customHeight="1" thickBot="1" x14ac:dyDescent="0.25">
      <c r="A19" s="606"/>
      <c r="B19" s="606"/>
      <c r="C19" s="607"/>
      <c r="D19" s="606"/>
      <c r="E19" s="606"/>
      <c r="F19" s="539" t="s">
        <v>240</v>
      </c>
      <c r="G19" s="540" t="s">
        <v>241</v>
      </c>
      <c r="H19" s="543">
        <v>0.2</v>
      </c>
      <c r="I19" s="450" t="s">
        <v>164</v>
      </c>
      <c r="J19" s="536" t="s">
        <v>242</v>
      </c>
      <c r="K19" s="450" t="s">
        <v>188</v>
      </c>
      <c r="L19" s="450" t="s">
        <v>188</v>
      </c>
      <c r="M19" s="450" t="s">
        <v>188</v>
      </c>
      <c r="N19" s="450" t="s">
        <v>188</v>
      </c>
      <c r="O19" s="450" t="s">
        <v>188</v>
      </c>
      <c r="P19" s="450" t="s">
        <v>188</v>
      </c>
      <c r="Q19" s="535">
        <v>0.1</v>
      </c>
      <c r="R19" s="450" t="s">
        <v>188</v>
      </c>
      <c r="S19" s="450" t="s">
        <v>188</v>
      </c>
      <c r="T19" s="535">
        <v>0.1</v>
      </c>
      <c r="U19" s="450" t="s">
        <v>188</v>
      </c>
      <c r="V19" s="450" t="s">
        <v>188</v>
      </c>
      <c r="W19" s="605"/>
    </row>
  </sheetData>
  <sheetProtection formatCells="0" selectLockedCells="1" selectUnlockedCells="1"/>
  <mergeCells count="40">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E5:E6"/>
    <mergeCell ref="A7:A9"/>
    <mergeCell ref="B7:B9"/>
    <mergeCell ref="C7:C9"/>
    <mergeCell ref="D7:D9"/>
    <mergeCell ref="F5:F6"/>
    <mergeCell ref="E7:E9"/>
    <mergeCell ref="A10:A11"/>
    <mergeCell ref="B10:B11"/>
    <mergeCell ref="C10:C11"/>
    <mergeCell ref="D10:D11"/>
    <mergeCell ref="A16:A19"/>
    <mergeCell ref="A12:A14"/>
    <mergeCell ref="B16:B19"/>
    <mergeCell ref="C16:C19"/>
    <mergeCell ref="D16:D19"/>
    <mergeCell ref="D12:D14"/>
    <mergeCell ref="B12:B14"/>
    <mergeCell ref="C12:C14"/>
    <mergeCell ref="W7:W9"/>
    <mergeCell ref="W12:W14"/>
    <mergeCell ref="W10:W11"/>
    <mergeCell ref="W16:W19"/>
    <mergeCell ref="E12:E14"/>
    <mergeCell ref="E16:E19"/>
  </mergeCells>
  <phoneticPr fontId="23" type="noConversion"/>
  <printOptions horizontalCentered="1"/>
  <pageMargins left="0.31496062992125984" right="0.31496062992125984" top="0.74803149606299213" bottom="0.74803149606299213"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D850ED6-E003-48E4-A74D-3E5BBDE6B7EB}">
          <x14:formula1>
            <xm:f>'Listas '!$A$2:$A$23</xm:f>
          </x14:formula1>
          <xm:sqref>C7</xm:sqref>
        </x14:dataValidation>
        <x14:dataValidation type="list" allowBlank="1" showInputMessage="1" showErrorMessage="1" xr:uid="{867709F0-9DB6-47E0-8AE8-9643012095C3}">
          <x14:formula1>
            <xm:f>'Listas '!$D$2:$D$13</xm:f>
          </x14:formula1>
          <xm:sqref>A7</xm:sqref>
        </x14:dataValidation>
        <x14:dataValidation type="list" allowBlank="1" showInputMessage="1" showErrorMessage="1" xr:uid="{085701A4-0B27-41F8-A29B-9BB98D681471}">
          <x14:formula1>
            <xm:f>'Listas '!$A$51:$A$96</xm:f>
          </x14:formula1>
          <xm:sqref>XFD12:XFD13 XEJ12:XEJ13 XEH12:XEH13 XEF12:XEF13 XED12:XED13 XEB12:XEB13 XDZ12:XDZ13 XDX12:XDX13 XDV12:XDV13 XDT12:XDT13 XDR12:XDR13 XDP12:XDP13 XDN12:XDN13 XDL12:XDL13 XDJ12:XDJ13 XDH12:XDH13 XDF12:XDF13 XDD12:XDD13 XDB12:XDB13 XCZ12:XCZ13 XCX12:XCX13 XCV12:XCV13 XCT12:XCT13 XCR12:XCR13 XCP12:XCP13 XCN12:XCN13 XCL12:XCL13 XCJ12:XCJ13 XCH12:XCH13 XCF12:XCF13 XCD12:XCD13 XCB12:XCB13 XBZ12:XBZ13 XBX12:XBX13 XBV12:XBV13 XBT12:XBT13 XBR12:XBR13 XBP12:XBP13 XBN12:XBN13 XBL12:XBL13 XBJ12:XBJ13 XBH12:XBH13 XBF12:XBF13 XBD12:XBD13 XBB12:XBB13 XAZ12:XAZ13 XAX12:XAX13 XAV12:XAV13 XAT12:XAT13 XAR12:XAR13 XAP12:XAP13 XAN12:XAN13 XAL12:XAL13 XAJ12:XAJ13 XAH12:XAH13 XAF12:XAF13 XAD12:XAD13 XAB12:XAB13 WZZ12:WZZ13 WZX12:WZX13 WZV12:WZV13 WZT12:WZT13 WZR12:WZR13 WZP12:WZP13 WZN12:WZN13 WZL12:WZL13 WZJ12:WZJ13 WZH12:WZH13 WZF12:WZF13 WZD12:WZD13 WZB12:WZB13 WYZ12:WYZ13 WYX12:WYX13 WYV12:WYV13 WYT12:WYT13 WYR12:WYR13 WYP12:WYP13 WYN12:WYN13 WYL12:WYL13 WYJ12:WYJ13 WYH12:WYH13 WYF12:WYF13 WYD12:WYD13 WYB12:WYB13 WXZ12:WXZ13 WXX12:WXX13 WXV12:WXV13 WXT12:WXT13 WXR12:WXR13 WXP12:WXP13 WXN12:WXN13 WXL12:WXL13 WXJ12:WXJ13 WXH12:WXH13 WXF12:WXF13 WXD12:WXD13 WXB12:WXB13 WWZ12:WWZ13 WWX12:WWX13 WWV12:WWV13 WWT12:WWT13 WWR12:WWR13 WWP12:WWP13 WWN12:WWN13 WWL12:WWL13 WWJ12:WWJ13 WWH12:WWH13 WWF12:WWF13 WWD12:WWD13 WWB12:WWB13 WVZ12:WVZ13 WVX12:WVX13 WVV12:WVV13 WVT12:WVT13 WVR12:WVR13 WVP12:WVP13 WVN12:WVN13 WVL12:WVL13 WVJ12:WVJ13 WVH12:WVH13 WVF12:WVF13 WVD12:WVD13 WVB12:WVB13 WUZ12:WUZ13 WUX12:WUX13 WUV12:WUV13 WUT12:WUT13 WUR12:WUR13 WUP12:WUP13 WUN12:WUN13 WUL12:WUL13 WUJ12:WUJ13 WUH12:WUH13 WUF12:WUF13 WUD12:WUD13 WUB12:WUB13 WTZ12:WTZ13 WTX12:WTX13 WTV12:WTV13 WTT12:WTT13 WTR12:WTR13 WTP12:WTP13 WTN12:WTN13 WTL12:WTL13 WTJ12:WTJ13 WTH12:WTH13 WTF12:WTF13 WTD12:WTD13 WTB12:WTB13 WSZ12:WSZ13 WSX12:WSX13 WSV12:WSV13 WST12:WST13 WSR12:WSR13 WSP12:WSP13 WSN12:WSN13 WSL12:WSL13 WSJ12:WSJ13 WSH12:WSH13 WSF12:WSF13 WSD12:WSD13 WSB12:WSB13 WRZ12:WRZ13 WRX12:WRX13 WRV12:WRV13 WRT12:WRT13 WRR12:WRR13 WRP12:WRP13 WRN12:WRN13 WRL12:WRL13 WRJ12:WRJ13 WRH12:WRH13 WRF12:WRF13 WRD12:WRD13 WRB12:WRB13 WQZ12:WQZ13 WQX12:WQX13 WQV12:WQV13 WQT12:WQT13 WQR12:WQR13 WQP12:WQP13 WQN12:WQN13 WQL12:WQL13 WQJ12:WQJ13 WQH12:WQH13 WQF12:WQF13 WQD12:WQD13 WQB12:WQB13 WPZ12:WPZ13 WPX12:WPX13 WPV12:WPV13 WPT12:WPT13 WPR12:WPR13 WPP12:WPP13 WPN12:WPN13 WPL12:WPL13 WPJ12:WPJ13 WPH12:WPH13 WPF12:WPF13 WPD12:WPD13 WPB12:WPB13 WOZ12:WOZ13 WOX12:WOX13 WOV12:WOV13 WOT12:WOT13 WOR12:WOR13 WOP12:WOP13 WON12:WON13 WOL12:WOL13 WOJ12:WOJ13 WOH12:WOH13 WOF12:WOF13 WOD12:WOD13 WOB12:WOB13 WNZ12:WNZ13 WNX12:WNX13 WNV12:WNV13 WNT12:WNT13 WNR12:WNR13 WNP12:WNP13 WNN12:WNN13 WNL12:WNL13 WNJ12:WNJ13 WNH12:WNH13 WNF12:WNF13 WND12:WND13 WNB12:WNB13 WMZ12:WMZ13 WMX12:WMX13 WMV12:WMV13 WMT12:WMT13 WMR12:WMR13 WMP12:WMP13 WMN12:WMN13 WML12:WML13 WMJ12:WMJ13 WMH12:WMH13 WMF12:WMF13 WMD12:WMD13 WMB12:WMB13 WLZ12:WLZ13 WLX12:WLX13 WLV12:WLV13 WLT12:WLT13 WLR12:WLR13 WLP12:WLP13 WLN12:WLN13 WLL12:WLL13 WLJ12:WLJ13 WLH12:WLH13 WLF12:WLF13 WLD12:WLD13 WLB12:WLB13 WKZ12:WKZ13 WKX12:WKX13 WKV12:WKV13 WKT12:WKT13 WKR12:WKR13 WKP12:WKP13 WKN12:WKN13 WKL12:WKL13 WKJ12:WKJ13 WKH12:WKH13 WKF12:WKF13 WKD12:WKD13 WKB12:WKB13 WJZ12:WJZ13 WJX12:WJX13 WJV12:WJV13 WJT12:WJT13 WJR12:WJR13 WJP12:WJP13 WJN12:WJN13 WJL12:WJL13 WJJ12:WJJ13 WJH12:WJH13 WJF12:WJF13 WJD12:WJD13 WJB12:WJB13 WIZ12:WIZ13 WIX12:WIX13 WIV12:WIV13 WIT12:WIT13 WIR12:WIR13 WIP12:WIP13 WIN12:WIN13 WIL12:WIL13 WIJ12:WIJ13 WIH12:WIH13 WIF12:WIF13 WID12:WID13 WIB12:WIB13 WHZ12:WHZ13 WHX12:WHX13 WHV12:WHV13 WHT12:WHT13 WHR12:WHR13 WHP12:WHP13 WHN12:WHN13 WHL12:WHL13 WHJ12:WHJ13 WHH12:WHH13 WHF12:WHF13 WHD12:WHD13 WHB12:WHB13 WGZ12:WGZ13 WGX12:WGX13 WGV12:WGV13 WGT12:WGT13 WGR12:WGR13 WGP12:WGP13 WGN12:WGN13 WGL12:WGL13 WGJ12:WGJ13 WGH12:WGH13 WGF12:WGF13 WGD12:WGD13 WGB12:WGB13 WFZ12:WFZ13 WFX12:WFX13 WFV12:WFV13 WFT12:WFT13 WFR12:WFR13 WFP12:WFP13 WFN12:WFN13 WFL12:WFL13 WFJ12:WFJ13 WFH12:WFH13 WFF12:WFF13 WFD12:WFD13 WFB12:WFB13 WEZ12:WEZ13 WEX12:WEX13 WEV12:WEV13 WET12:WET13 WER12:WER13 WEP12:WEP13 WEN12:WEN13 WEL12:WEL13 WEJ12:WEJ13 WEH12:WEH13 WEF12:WEF13 WED12:WED13 WEB12:WEB13 WDZ12:WDZ13 WDX12:WDX13 WDV12:WDV13 WDT12:WDT13 WDR12:WDR13 WDP12:WDP13 WDN12:WDN13 WDL12:WDL13 WDJ12:WDJ13 WDH12:WDH13 WDF12:WDF13 WDD12:WDD13 WDB12:WDB13 WCZ12:WCZ13 WCX12:WCX13 WCV12:WCV13 WCT12:WCT13 WCR12:WCR13 WCP12:WCP13 WCN12:WCN13 WCL12:WCL13 WCJ12:WCJ13 WCH12:WCH13 WCF12:WCF13 WCD12:WCD13 WCB12:WCB13 WBZ12:WBZ13 WBX12:WBX13 WBV12:WBV13 WBT12:WBT13 WBR12:WBR13 WBP12:WBP13 WBN12:WBN13 WBL12:WBL13 WBJ12:WBJ13 WBH12:WBH13 WBF12:WBF13 WBD12:WBD13 WBB12:WBB13 WAZ12:WAZ13 WAX12:WAX13 WAV12:WAV13 WAT12:WAT13 WAR12:WAR13 WAP12:WAP13 WAN12:WAN13 WAL12:WAL13 WAJ12:WAJ13 WAH12:WAH13 WAF12:WAF13 WAD12:WAD13 WAB12:WAB13 VZZ12:VZZ13 VZX12:VZX13 VZV12:VZV13 VZT12:VZT13 VZR12:VZR13 VZP12:VZP13 VZN12:VZN13 VZL12:VZL13 VZJ12:VZJ13 VZH12:VZH13 VZF12:VZF13 VZD12:VZD13 VZB12:VZB13 VYZ12:VYZ13 VYX12:VYX13 VYV12:VYV13 VYT12:VYT13 VYR12:VYR13 VYP12:VYP13 VYN12:VYN13 VYL12:VYL13 VYJ12:VYJ13 VYH12:VYH13 VYF12:VYF13 VYD12:VYD13 VYB12:VYB13 VXZ12:VXZ13 VXX12:VXX13 VXV12:VXV13 VXT12:VXT13 VXR12:VXR13 VXP12:VXP13 VXN12:VXN13 VXL12:VXL13 VXJ12:VXJ13 VXH12:VXH13 VXF12:VXF13 VXD12:VXD13 VXB12:VXB13 VWZ12:VWZ13 VWX12:VWX13 VWV12:VWV13 VWT12:VWT13 VWR12:VWR13 VWP12:VWP13 VWN12:VWN13 VWL12:VWL13 VWJ12:VWJ13 VWH12:VWH13 VWF12:VWF13 VWD12:VWD13 VWB12:VWB13 VVZ12:VVZ13 VVX12:VVX13 VVV12:VVV13 VVT12:VVT13 VVR12:VVR13 VVP12:VVP13 VVN12:VVN13 VVL12:VVL13 VVJ12:VVJ13 VVH12:VVH13 VVF12:VVF13 VVD12:VVD13 VVB12:VVB13 VUZ12:VUZ13 VUX12:VUX13 VUV12:VUV13 VUT12:VUT13 VUR12:VUR13 VUP12:VUP13 VUN12:VUN13 VUL12:VUL13 VUJ12:VUJ13 VUH12:VUH13 VUF12:VUF13 VUD12:VUD13 VUB12:VUB13 VTZ12:VTZ13 VTX12:VTX13 VTV12:VTV13 VTT12:VTT13 VTR12:VTR13 VTP12:VTP13 VTN12:VTN13 VTL12:VTL13 VTJ12:VTJ13 VTH12:VTH13 VTF12:VTF13 VTD12:VTD13 VTB12:VTB13 VSZ12:VSZ13 VSX12:VSX13 VSV12:VSV13 VST12:VST13 VSR12:VSR13 VSP12:VSP13 VSN12:VSN13 VSL12:VSL13 VSJ12:VSJ13 VSH12:VSH13 VSF12:VSF13 VSD12:VSD13 VSB12:VSB13 VRZ12:VRZ13 VRX12:VRX13 VRV12:VRV13 VRT12:VRT13 VRR12:VRR13 VRP12:VRP13 VRN12:VRN13 VRL12:VRL13 VRJ12:VRJ13 VRH12:VRH13 VRF12:VRF13 VRD12:VRD13 VRB12:VRB13 VQZ12:VQZ13 VQX12:VQX13 VQV12:VQV13 VQT12:VQT13 VQR12:VQR13 VQP12:VQP13 VQN12:VQN13 VQL12:VQL13 VQJ12:VQJ13 VQH12:VQH13 VQF12:VQF13 VQD12:VQD13 VQB12:VQB13 VPZ12:VPZ13 VPX12:VPX13 VPV12:VPV13 VPT12:VPT13 VPR12:VPR13 VPP12:VPP13 VPN12:VPN13 VPL12:VPL13 VPJ12:VPJ13 VPH12:VPH13 VPF12:VPF13 VPD12:VPD13 VPB12:VPB13 VOZ12:VOZ13 VOX12:VOX13 VOV12:VOV13 VOT12:VOT13 VOR12:VOR13 VOP12:VOP13 VON12:VON13 VOL12:VOL13 VOJ12:VOJ13 VOH12:VOH13 VOF12:VOF13 VOD12:VOD13 VOB12:VOB13 VNZ12:VNZ13 VNX12:VNX13 VNV12:VNV13 VNT12:VNT13 VNR12:VNR13 VNP12:VNP13 VNN12:VNN13 VNL12:VNL13 VNJ12:VNJ13 VNH12:VNH13 VNF12:VNF13 VND12:VND13 VNB12:VNB13 VMZ12:VMZ13 VMX12:VMX13 VMV12:VMV13 VMT12:VMT13 VMR12:VMR13 VMP12:VMP13 VMN12:VMN13 VML12:VML13 VMJ12:VMJ13 VMH12:VMH13 VMF12:VMF13 VMD12:VMD13 VMB12:VMB13 VLZ12:VLZ13 VLX12:VLX13 VLV12:VLV13 VLT12:VLT13 VLR12:VLR13 VLP12:VLP13 VLN12:VLN13 VLL12:VLL13 VLJ12:VLJ13 VLH12:VLH13 VLF12:VLF13 VLD12:VLD13 VLB12:VLB13 VKZ12:VKZ13 VKX12:VKX13 VKV12:VKV13 VKT12:VKT13 VKR12:VKR13 VKP12:VKP13 VKN12:VKN13 VKL12:VKL13 VKJ12:VKJ13 VKH12:VKH13 VKF12:VKF13 VKD12:VKD13 VKB12:VKB13 VJZ12:VJZ13 VJX12:VJX13 VJV12:VJV13 VJT12:VJT13 VJR12:VJR13 VJP12:VJP13 VJN12:VJN13 VJL12:VJL13 VJJ12:VJJ13 VJH12:VJH13 VJF12:VJF13 VJD12:VJD13 VJB12:VJB13 VIZ12:VIZ13 VIX12:VIX13 VIV12:VIV13 VIT12:VIT13 VIR12:VIR13 VIP12:VIP13 VIN12:VIN13 VIL12:VIL13 VIJ12:VIJ13 VIH12:VIH13 VIF12:VIF13 VID12:VID13 VIB12:VIB13 VHZ12:VHZ13 VHX12:VHX13 VHV12:VHV13 VHT12:VHT13 VHR12:VHR13 VHP12:VHP13 VHN12:VHN13 VHL12:VHL13 VHJ12:VHJ13 VHH12:VHH13 VHF12:VHF13 VHD12:VHD13 VHB12:VHB13 VGZ12:VGZ13 VGX12:VGX13 VGV12:VGV13 VGT12:VGT13 VGR12:VGR13 VGP12:VGP13 VGN12:VGN13 VGL12:VGL13 VGJ12:VGJ13 VGH12:VGH13 VGF12:VGF13 VGD12:VGD13 VGB12:VGB13 VFZ12:VFZ13 VFX12:VFX13 VFV12:VFV13 VFT12:VFT13 VFR12:VFR13 VFP12:VFP13 VFN12:VFN13 VFL12:VFL13 VFJ12:VFJ13 VFH12:VFH13 VFF12:VFF13 VFD12:VFD13 VFB12:VFB13 VEZ12:VEZ13 VEX12:VEX13 VEV12:VEV13 VET12:VET13 VER12:VER13 VEP12:VEP13 VEN12:VEN13 VEL12:VEL13 VEJ12:VEJ13 VEH12:VEH13 VEF12:VEF13 VED12:VED13 VEB12:VEB13 VDZ12:VDZ13 VDX12:VDX13 VDV12:VDV13 VDT12:VDT13 VDR12:VDR13 VDP12:VDP13 VDN12:VDN13 VDL12:VDL13 VDJ12:VDJ13 VDH12:VDH13 VDF12:VDF13 VDD12:VDD13 VDB12:VDB13 VCZ12:VCZ13 VCX12:VCX13 VCV12:VCV13 VCT12:VCT13 VCR12:VCR13 VCP12:VCP13 VCN12:VCN13 VCL12:VCL13 VCJ12:VCJ13 VCH12:VCH13 VCF12:VCF13 VCD12:VCD13 VCB12:VCB13 VBZ12:VBZ13 VBX12:VBX13 VBV12:VBV13 VBT12:VBT13 VBR12:VBR13 VBP12:VBP13 VBN12:VBN13 VBL12:VBL13 VBJ12:VBJ13 VBH12:VBH13 VBF12:VBF13 VBD12:VBD13 VBB12:VBB13 VAZ12:VAZ13 VAX12:VAX13 VAV12:VAV13 VAT12:VAT13 VAR12:VAR13 VAP12:VAP13 VAN12:VAN13 VAL12:VAL13 VAJ12:VAJ13 VAH12:VAH13 VAF12:VAF13 VAD12:VAD13 VAB12:VAB13 UZZ12:UZZ13 UZX12:UZX13 UZV12:UZV13 UZT12:UZT13 UZR12:UZR13 UZP12:UZP13 UZN12:UZN13 UZL12:UZL13 UZJ12:UZJ13 UZH12:UZH13 UZF12:UZF13 UZD12:UZD13 UZB12:UZB13 UYZ12:UYZ13 UYX12:UYX13 UYV12:UYV13 UYT12:UYT13 UYR12:UYR13 UYP12:UYP13 UYN12:UYN13 UYL12:UYL13 UYJ12:UYJ13 UYH12:UYH13 UYF12:UYF13 UYD12:UYD13 UYB12:UYB13 UXZ12:UXZ13 UXX12:UXX13 UXV12:UXV13 UXT12:UXT13 UXR12:UXR13 UXP12:UXP13 UXN12:UXN13 UXL12:UXL13 UXJ12:UXJ13 UXH12:UXH13 UXF12:UXF13 UXD12:UXD13 UXB12:UXB13 UWZ12:UWZ13 UWX12:UWX13 UWV12:UWV13 UWT12:UWT13 UWR12:UWR13 UWP12:UWP13 UWN12:UWN13 UWL12:UWL13 UWJ12:UWJ13 UWH12:UWH13 UWF12:UWF13 UWD12:UWD13 UWB12:UWB13 UVZ12:UVZ13 UVX12:UVX13 UVV12:UVV13 UVT12:UVT13 UVR12:UVR13 UVP12:UVP13 UVN12:UVN13 UVL12:UVL13 UVJ12:UVJ13 UVH12:UVH13 UVF12:UVF13 UVD12:UVD13 UVB12:UVB13 UUZ12:UUZ13 UUX12:UUX13 UUV12:UUV13 UUT12:UUT13 UUR12:UUR13 UUP12:UUP13 UUN12:UUN13 UUL12:UUL13 UUJ12:UUJ13 UUH12:UUH13 UUF12:UUF13 UUD12:UUD13 UUB12:UUB13 UTZ12:UTZ13 UTX12:UTX13 UTV12:UTV13 UTT12:UTT13 UTR12:UTR13 UTP12:UTP13 UTN12:UTN13 UTL12:UTL13 UTJ12:UTJ13 UTH12:UTH13 UTF12:UTF13 UTD12:UTD13 UTB12:UTB13 USZ12:USZ13 USX12:USX13 USV12:USV13 UST12:UST13 USR12:USR13 USP12:USP13 USN12:USN13 USL12:USL13 USJ12:USJ13 USH12:USH13 USF12:USF13 USD12:USD13 USB12:USB13 URZ12:URZ13 URX12:URX13 URV12:URV13 URT12:URT13 URR12:URR13 URP12:URP13 URN12:URN13 URL12:URL13 URJ12:URJ13 URH12:URH13 URF12:URF13 URD12:URD13 URB12:URB13 UQZ12:UQZ13 UQX12:UQX13 UQV12:UQV13 UQT12:UQT13 UQR12:UQR13 UQP12:UQP13 UQN12:UQN13 UQL12:UQL13 UQJ12:UQJ13 UQH12:UQH13 UQF12:UQF13 UQD12:UQD13 UQB12:UQB13 UPZ12:UPZ13 UPX12:UPX13 UPV12:UPV13 UPT12:UPT13 UPR12:UPR13 UPP12:UPP13 UPN12:UPN13 UPL12:UPL13 UPJ12:UPJ13 UPH12:UPH13 UPF12:UPF13 UPD12:UPD13 UPB12:UPB13 UOZ12:UOZ13 UOX12:UOX13 UOV12:UOV13 UOT12:UOT13 UOR12:UOR13 UOP12:UOP13 UON12:UON13 UOL12:UOL13 UOJ12:UOJ13 UOH12:UOH13 UOF12:UOF13 UOD12:UOD13 UOB12:UOB13 UNZ12:UNZ13 UNX12:UNX13 UNV12:UNV13 UNT12:UNT13 UNR12:UNR13 UNP12:UNP13 UNN12:UNN13 UNL12:UNL13 UNJ12:UNJ13 UNH12:UNH13 UNF12:UNF13 UND12:UND13 UNB12:UNB13 UMZ12:UMZ13 UMX12:UMX13 UMV12:UMV13 UMT12:UMT13 UMR12:UMR13 UMP12:UMP13 UMN12:UMN13 UML12:UML13 UMJ12:UMJ13 UMH12:UMH13 UMF12:UMF13 UMD12:UMD13 UMB12:UMB13 ULZ12:ULZ13 ULX12:ULX13 ULV12:ULV13 ULT12:ULT13 ULR12:ULR13 ULP12:ULP13 ULN12:ULN13 ULL12:ULL13 ULJ12:ULJ13 ULH12:ULH13 ULF12:ULF13 ULD12:ULD13 ULB12:ULB13 UKZ12:UKZ13 UKX12:UKX13 UKV12:UKV13 UKT12:UKT13 UKR12:UKR13 UKP12:UKP13 UKN12:UKN13 UKL12:UKL13 UKJ12:UKJ13 UKH12:UKH13 UKF12:UKF13 UKD12:UKD13 UKB12:UKB13 UJZ12:UJZ13 UJX12:UJX13 UJV12:UJV13 UJT12:UJT13 UJR12:UJR13 UJP12:UJP13 UJN12:UJN13 UJL12:UJL13 UJJ12:UJJ13 UJH12:UJH13 UJF12:UJF13 UJD12:UJD13 UJB12:UJB13 UIZ12:UIZ13 UIX12:UIX13 UIV12:UIV13 UIT12:UIT13 UIR12:UIR13 UIP12:UIP13 UIN12:UIN13 UIL12:UIL13 UIJ12:UIJ13 UIH12:UIH13 UIF12:UIF13 UID12:UID13 UIB12:UIB13 UHZ12:UHZ13 UHX12:UHX13 UHV12:UHV13 UHT12:UHT13 UHR12:UHR13 UHP12:UHP13 UHN12:UHN13 UHL12:UHL13 UHJ12:UHJ13 UHH12:UHH13 UHF12:UHF13 UHD12:UHD13 UHB12:UHB13 UGZ12:UGZ13 UGX12:UGX13 UGV12:UGV13 UGT12:UGT13 UGR12:UGR13 UGP12:UGP13 UGN12:UGN13 UGL12:UGL13 UGJ12:UGJ13 UGH12:UGH13 UGF12:UGF13 UGD12:UGD13 UGB12:UGB13 UFZ12:UFZ13 UFX12:UFX13 UFV12:UFV13 UFT12:UFT13 UFR12:UFR13 UFP12:UFP13 UFN12:UFN13 UFL12:UFL13 UFJ12:UFJ13 UFH12:UFH13 UFF12:UFF13 UFD12:UFD13 UFB12:UFB13 UEZ12:UEZ13 UEX12:UEX13 UEV12:UEV13 UET12:UET13 UER12:UER13 UEP12:UEP13 UEN12:UEN13 UEL12:UEL13 UEJ12:UEJ13 UEH12:UEH13 UEF12:UEF13 UED12:UED13 UEB12:UEB13 UDZ12:UDZ13 UDX12:UDX13 UDV12:UDV13 UDT12:UDT13 UDR12:UDR13 UDP12:UDP13 UDN12:UDN13 UDL12:UDL13 UDJ12:UDJ13 UDH12:UDH13 UDF12:UDF13 UDD12:UDD13 UDB12:UDB13 UCZ12:UCZ13 UCX12:UCX13 UCV12:UCV13 UCT12:UCT13 UCR12:UCR13 UCP12:UCP13 UCN12:UCN13 UCL12:UCL13 UCJ12:UCJ13 UCH12:UCH13 UCF12:UCF13 UCD12:UCD13 UCB12:UCB13 UBZ12:UBZ13 UBX12:UBX13 UBV12:UBV13 UBT12:UBT13 UBR12:UBR13 UBP12:UBP13 UBN12:UBN13 UBL12:UBL13 UBJ12:UBJ13 UBH12:UBH13 UBF12:UBF13 UBD12:UBD13 UBB12:UBB13 UAZ12:UAZ13 UAX12:UAX13 UAV12:UAV13 UAT12:UAT13 UAR12:UAR13 UAP12:UAP13 UAN12:UAN13 UAL12:UAL13 UAJ12:UAJ13 UAH12:UAH13 UAF12:UAF13 UAD12:UAD13 UAB12:UAB13 TZZ12:TZZ13 TZX12:TZX13 TZV12:TZV13 TZT12:TZT13 TZR12:TZR13 TZP12:TZP13 TZN12:TZN13 TZL12:TZL13 TZJ12:TZJ13 TZH12:TZH13 TZF12:TZF13 TZD12:TZD13 TZB12:TZB13 TYZ12:TYZ13 TYX12:TYX13 TYV12:TYV13 TYT12:TYT13 TYR12:TYR13 TYP12:TYP13 TYN12:TYN13 TYL12:TYL13 TYJ12:TYJ13 TYH12:TYH13 TYF12:TYF13 TYD12:TYD13 TYB12:TYB13 TXZ12:TXZ13 TXX12:TXX13 TXV12:TXV13 TXT12:TXT13 TXR12:TXR13 TXP12:TXP13 TXN12:TXN13 TXL12:TXL13 TXJ12:TXJ13 TXH12:TXH13 TXF12:TXF13 TXD12:TXD13 TXB12:TXB13 TWZ12:TWZ13 TWX12:TWX13 TWV12:TWV13 TWT12:TWT13 TWR12:TWR13 TWP12:TWP13 TWN12:TWN13 TWL12:TWL13 TWJ12:TWJ13 TWH12:TWH13 TWF12:TWF13 TWD12:TWD13 TWB12:TWB13 TVZ12:TVZ13 TVX12:TVX13 TVV12:TVV13 TVT12:TVT13 TVR12:TVR13 TVP12:TVP13 TVN12:TVN13 TVL12:TVL13 TVJ12:TVJ13 TVH12:TVH13 TVF12:TVF13 TVD12:TVD13 TVB12:TVB13 TUZ12:TUZ13 TUX12:TUX13 TUV12:TUV13 TUT12:TUT13 TUR12:TUR13 TUP12:TUP13 TUN12:TUN13 TUL12:TUL13 TUJ12:TUJ13 TUH12:TUH13 TUF12:TUF13 TUD12:TUD13 TUB12:TUB13 TTZ12:TTZ13 TTX12:TTX13 TTV12:TTV13 TTT12:TTT13 TTR12:TTR13 TTP12:TTP13 TTN12:TTN13 TTL12:TTL13 TTJ12:TTJ13 TTH12:TTH13 TTF12:TTF13 TTD12:TTD13 TTB12:TTB13 TSZ12:TSZ13 TSX12:TSX13 TSV12:TSV13 TST12:TST13 TSR12:TSR13 TSP12:TSP13 TSN12:TSN13 TSL12:TSL13 TSJ12:TSJ13 TSH12:TSH13 TSF12:TSF13 TSD12:TSD13 TSB12:TSB13 TRZ12:TRZ13 TRX12:TRX13 TRV12:TRV13 TRT12:TRT13 TRR12:TRR13 TRP12:TRP13 TRN12:TRN13 TRL12:TRL13 TRJ12:TRJ13 TRH12:TRH13 TRF12:TRF13 TRD12:TRD13 TRB12:TRB13 TQZ12:TQZ13 TQX12:TQX13 TQV12:TQV13 TQT12:TQT13 TQR12:TQR13 TQP12:TQP13 TQN12:TQN13 TQL12:TQL13 TQJ12:TQJ13 TQH12:TQH13 TQF12:TQF13 TQD12:TQD13 TQB12:TQB13 TPZ12:TPZ13 TPX12:TPX13 TPV12:TPV13 TPT12:TPT13 TPR12:TPR13 TPP12:TPP13 TPN12:TPN13 TPL12:TPL13 TPJ12:TPJ13 TPH12:TPH13 TPF12:TPF13 TPD12:TPD13 TPB12:TPB13 TOZ12:TOZ13 TOX12:TOX13 TOV12:TOV13 TOT12:TOT13 TOR12:TOR13 TOP12:TOP13 TON12:TON13 TOL12:TOL13 TOJ12:TOJ13 TOH12:TOH13 TOF12:TOF13 TOD12:TOD13 TOB12:TOB13 TNZ12:TNZ13 TNX12:TNX13 TNV12:TNV13 TNT12:TNT13 TNR12:TNR13 TNP12:TNP13 TNN12:TNN13 TNL12:TNL13 TNJ12:TNJ13 TNH12:TNH13 TNF12:TNF13 TND12:TND13 TNB12:TNB13 TMZ12:TMZ13 TMX12:TMX13 TMV12:TMV13 TMT12:TMT13 TMR12:TMR13 TMP12:TMP13 TMN12:TMN13 TML12:TML13 TMJ12:TMJ13 TMH12:TMH13 TMF12:TMF13 TMD12:TMD13 TMB12:TMB13 TLZ12:TLZ13 TLX12:TLX13 TLV12:TLV13 TLT12:TLT13 TLR12:TLR13 TLP12:TLP13 TLN12:TLN13 TLL12:TLL13 TLJ12:TLJ13 TLH12:TLH13 TLF12:TLF13 TLD12:TLD13 TLB12:TLB13 TKZ12:TKZ13 TKX12:TKX13 TKV12:TKV13 TKT12:TKT13 TKR12:TKR13 TKP12:TKP13 TKN12:TKN13 TKL12:TKL13 TKJ12:TKJ13 TKH12:TKH13 TKF12:TKF13 TKD12:TKD13 TKB12:TKB13 TJZ12:TJZ13 TJX12:TJX13 TJV12:TJV13 TJT12:TJT13 TJR12:TJR13 TJP12:TJP13 TJN12:TJN13 TJL12:TJL13 TJJ12:TJJ13 TJH12:TJH13 TJF12:TJF13 TJD12:TJD13 TJB12:TJB13 TIZ12:TIZ13 TIX12:TIX13 TIV12:TIV13 TIT12:TIT13 TIR12:TIR13 TIP12:TIP13 TIN12:TIN13 TIL12:TIL13 TIJ12:TIJ13 TIH12:TIH13 TIF12:TIF13 TID12:TID13 TIB12:TIB13 THZ12:THZ13 THX12:THX13 THV12:THV13 THT12:THT13 THR12:THR13 THP12:THP13 THN12:THN13 THL12:THL13 THJ12:THJ13 THH12:THH13 THF12:THF13 THD12:THD13 THB12:THB13 TGZ12:TGZ13 TGX12:TGX13 TGV12:TGV13 TGT12:TGT13 TGR12:TGR13 TGP12:TGP13 TGN12:TGN13 TGL12:TGL13 TGJ12:TGJ13 TGH12:TGH13 TGF12:TGF13 TGD12:TGD13 TGB12:TGB13 TFZ12:TFZ13 TFX12:TFX13 TFV12:TFV13 TFT12:TFT13 TFR12:TFR13 TFP12:TFP13 TFN12:TFN13 TFL12:TFL13 TFJ12:TFJ13 TFH12:TFH13 TFF12:TFF13 TFD12:TFD13 TFB12:TFB13 TEZ12:TEZ13 TEX12:TEX13 TEV12:TEV13 TET12:TET13 TER12:TER13 TEP12:TEP13 TEN12:TEN13 TEL12:TEL13 TEJ12:TEJ13 TEH12:TEH13 TEF12:TEF13 TED12:TED13 TEB12:TEB13 TDZ12:TDZ13 TDX12:TDX13 TDV12:TDV13 TDT12:TDT13 TDR12:TDR13 TDP12:TDP13 TDN12:TDN13 TDL12:TDL13 TDJ12:TDJ13 TDH12:TDH13 TDF12:TDF13 TDD12:TDD13 TDB12:TDB13 TCZ12:TCZ13 TCX12:TCX13 TCV12:TCV13 TCT12:TCT13 TCR12:TCR13 TCP12:TCP13 TCN12:TCN13 TCL12:TCL13 TCJ12:TCJ13 TCH12:TCH13 TCF12:TCF13 TCD12:TCD13 TCB12:TCB13 TBZ12:TBZ13 TBX12:TBX13 TBV12:TBV13 TBT12:TBT13 TBR12:TBR13 TBP12:TBP13 TBN12:TBN13 TBL12:TBL13 TBJ12:TBJ13 TBH12:TBH13 TBF12:TBF13 TBD12:TBD13 TBB12:TBB13 TAZ12:TAZ13 TAX12:TAX13 TAV12:TAV13 TAT12:TAT13 TAR12:TAR13 TAP12:TAP13 TAN12:TAN13 TAL12:TAL13 TAJ12:TAJ13 TAH12:TAH13 TAF12:TAF13 TAD12:TAD13 TAB12:TAB13 SZZ12:SZZ13 SZX12:SZX13 SZV12:SZV13 SZT12:SZT13 SZR12:SZR13 SZP12:SZP13 SZN12:SZN13 SZL12:SZL13 SZJ12:SZJ13 SZH12:SZH13 SZF12:SZF13 SZD12:SZD13 SZB12:SZB13 SYZ12:SYZ13 SYX12:SYX13 SYV12:SYV13 SYT12:SYT13 SYR12:SYR13 SYP12:SYP13 SYN12:SYN13 SYL12:SYL13 SYJ12:SYJ13 SYH12:SYH13 SYF12:SYF13 SYD12:SYD13 SYB12:SYB13 SXZ12:SXZ13 SXX12:SXX13 SXV12:SXV13 SXT12:SXT13 SXR12:SXR13 SXP12:SXP13 SXN12:SXN13 SXL12:SXL13 SXJ12:SXJ13 SXH12:SXH13 SXF12:SXF13 SXD12:SXD13 SXB12:SXB13 SWZ12:SWZ13 SWX12:SWX13 SWV12:SWV13 SWT12:SWT13 SWR12:SWR13 SWP12:SWP13 SWN12:SWN13 SWL12:SWL13 SWJ12:SWJ13 SWH12:SWH13 SWF12:SWF13 SWD12:SWD13 SWB12:SWB13 SVZ12:SVZ13 SVX12:SVX13 SVV12:SVV13 SVT12:SVT13 SVR12:SVR13 SVP12:SVP13 SVN12:SVN13 SVL12:SVL13 SVJ12:SVJ13 SVH12:SVH13 SVF12:SVF13 SVD12:SVD13 SVB12:SVB13 SUZ12:SUZ13 SUX12:SUX13 SUV12:SUV13 SUT12:SUT13 SUR12:SUR13 SUP12:SUP13 SUN12:SUN13 SUL12:SUL13 SUJ12:SUJ13 SUH12:SUH13 SUF12:SUF13 SUD12:SUD13 SUB12:SUB13 STZ12:STZ13 STX12:STX13 STV12:STV13 STT12:STT13 STR12:STR13 STP12:STP13 STN12:STN13 STL12:STL13 STJ12:STJ13 STH12:STH13 STF12:STF13 STD12:STD13 STB12:STB13 SSZ12:SSZ13 SSX12:SSX13 SSV12:SSV13 SST12:SST13 SSR12:SSR13 SSP12:SSP13 SSN12:SSN13 SSL12:SSL13 SSJ12:SSJ13 SSH12:SSH13 SSF12:SSF13 SSD12:SSD13 SSB12:SSB13 SRZ12:SRZ13 SRX12:SRX13 SRV12:SRV13 SRT12:SRT13 SRR12:SRR13 SRP12:SRP13 SRN12:SRN13 SRL12:SRL13 SRJ12:SRJ13 SRH12:SRH13 SRF12:SRF13 SRD12:SRD13 SRB12:SRB13 SQZ12:SQZ13 SQX12:SQX13 SQV12:SQV13 SQT12:SQT13 SQR12:SQR13 SQP12:SQP13 SQN12:SQN13 SQL12:SQL13 SQJ12:SQJ13 SQH12:SQH13 SQF12:SQF13 SQD12:SQD13 SQB12:SQB13 SPZ12:SPZ13 SPX12:SPX13 SPV12:SPV13 SPT12:SPT13 SPR12:SPR13 SPP12:SPP13 SPN12:SPN13 SPL12:SPL13 SPJ12:SPJ13 SPH12:SPH13 SPF12:SPF13 SPD12:SPD13 SPB12:SPB13 SOZ12:SOZ13 SOX12:SOX13 SOV12:SOV13 SOT12:SOT13 SOR12:SOR13 SOP12:SOP13 SON12:SON13 SOL12:SOL13 SOJ12:SOJ13 SOH12:SOH13 SOF12:SOF13 SOD12:SOD13 SOB12:SOB13 SNZ12:SNZ13 SNX12:SNX13 SNV12:SNV13 SNT12:SNT13 SNR12:SNR13 SNP12:SNP13 SNN12:SNN13 SNL12:SNL13 SNJ12:SNJ13 SNH12:SNH13 SNF12:SNF13 SND12:SND13 SNB12:SNB13 SMZ12:SMZ13 SMX12:SMX13 SMV12:SMV13 SMT12:SMT13 SMR12:SMR13 SMP12:SMP13 SMN12:SMN13 SML12:SML13 SMJ12:SMJ13 SMH12:SMH13 SMF12:SMF13 SMD12:SMD13 SMB12:SMB13 SLZ12:SLZ13 SLX12:SLX13 SLV12:SLV13 SLT12:SLT13 SLR12:SLR13 SLP12:SLP13 SLN12:SLN13 SLL12:SLL13 SLJ12:SLJ13 SLH12:SLH13 SLF12:SLF13 SLD12:SLD13 SLB12:SLB13 SKZ12:SKZ13 SKX12:SKX13 SKV12:SKV13 SKT12:SKT13 SKR12:SKR13 SKP12:SKP13 SKN12:SKN13 SKL12:SKL13 SKJ12:SKJ13 SKH12:SKH13 SKF12:SKF13 SKD12:SKD13 SKB12:SKB13 SJZ12:SJZ13 SJX12:SJX13 SJV12:SJV13 SJT12:SJT13 SJR12:SJR13 SJP12:SJP13 SJN12:SJN13 SJL12:SJL13 SJJ12:SJJ13 SJH12:SJH13 SJF12:SJF13 SJD12:SJD13 SJB12:SJB13 SIZ12:SIZ13 SIX12:SIX13 SIV12:SIV13 SIT12:SIT13 SIR12:SIR13 SIP12:SIP13 SIN12:SIN13 SIL12:SIL13 SIJ12:SIJ13 SIH12:SIH13 SIF12:SIF13 SID12:SID13 SIB12:SIB13 SHZ12:SHZ13 SHX12:SHX13 SHV12:SHV13 SHT12:SHT13 SHR12:SHR13 SHP12:SHP13 SHN12:SHN13 SHL12:SHL13 SHJ12:SHJ13 SHH12:SHH13 SHF12:SHF13 SHD12:SHD13 SHB12:SHB13 SGZ12:SGZ13 SGX12:SGX13 SGV12:SGV13 SGT12:SGT13 SGR12:SGR13 SGP12:SGP13 SGN12:SGN13 SGL12:SGL13 SGJ12:SGJ13 SGH12:SGH13 SGF12:SGF13 SGD12:SGD13 SGB12:SGB13 SFZ12:SFZ13 SFX12:SFX13 SFV12:SFV13 SFT12:SFT13 SFR12:SFR13 SFP12:SFP13 SFN12:SFN13 SFL12:SFL13 SFJ12:SFJ13 SFH12:SFH13 SFF12:SFF13 SFD12:SFD13 SFB12:SFB13 SEZ12:SEZ13 SEX12:SEX13 SEV12:SEV13 SET12:SET13 SER12:SER13 SEP12:SEP13 SEN12:SEN13 SEL12:SEL13 SEJ12:SEJ13 SEH12:SEH13 SEF12:SEF13 SED12:SED13 SEB12:SEB13 SDZ12:SDZ13 SDX12:SDX13 SDV12:SDV13 SDT12:SDT13 SDR12:SDR13 SDP12:SDP13 SDN12:SDN13 SDL12:SDL13 SDJ12:SDJ13 SDH12:SDH13 SDF12:SDF13 SDD12:SDD13 SDB12:SDB13 SCZ12:SCZ13 SCX12:SCX13 SCV12:SCV13 SCT12:SCT13 SCR12:SCR13 SCP12:SCP13 SCN12:SCN13 SCL12:SCL13 SCJ12:SCJ13 SCH12:SCH13 SCF12:SCF13 SCD12:SCD13 SCB12:SCB13 SBZ12:SBZ13 SBX12:SBX13 SBV12:SBV13 SBT12:SBT13 SBR12:SBR13 SBP12:SBP13 SBN12:SBN13 SBL12:SBL13 SBJ12:SBJ13 SBH12:SBH13 SBF12:SBF13 SBD12:SBD13 SBB12:SBB13 SAZ12:SAZ13 SAX12:SAX13 SAV12:SAV13 SAT12:SAT13 SAR12:SAR13 SAP12:SAP13 SAN12:SAN13 SAL12:SAL13 SAJ12:SAJ13 SAH12:SAH13 SAF12:SAF13 SAD12:SAD13 SAB12:SAB13 RZZ12:RZZ13 RZX12:RZX13 RZV12:RZV13 RZT12:RZT13 RZR12:RZR13 RZP12:RZP13 RZN12:RZN13 RZL12:RZL13 RZJ12:RZJ13 RZH12:RZH13 RZF12:RZF13 RZD12:RZD13 RZB12:RZB13 RYZ12:RYZ13 RYX12:RYX13 RYV12:RYV13 RYT12:RYT13 RYR12:RYR13 RYP12:RYP13 RYN12:RYN13 RYL12:RYL13 RYJ12:RYJ13 RYH12:RYH13 RYF12:RYF13 RYD12:RYD13 RYB12:RYB13 RXZ12:RXZ13 RXX12:RXX13 RXV12:RXV13 RXT12:RXT13 RXR12:RXR13 RXP12:RXP13 RXN12:RXN13 RXL12:RXL13 RXJ12:RXJ13 RXH12:RXH13 RXF12:RXF13 RXD12:RXD13 RXB12:RXB13 RWZ12:RWZ13 RWX12:RWX13 RWV12:RWV13 RWT12:RWT13 RWR12:RWR13 RWP12:RWP13 RWN12:RWN13 RWL12:RWL13 RWJ12:RWJ13 RWH12:RWH13 RWF12:RWF13 RWD12:RWD13 RWB12:RWB13 RVZ12:RVZ13 RVX12:RVX13 RVV12:RVV13 RVT12:RVT13 RVR12:RVR13 RVP12:RVP13 RVN12:RVN13 RVL12:RVL13 RVJ12:RVJ13 RVH12:RVH13 RVF12:RVF13 RVD12:RVD13 RVB12:RVB13 RUZ12:RUZ13 RUX12:RUX13 RUV12:RUV13 RUT12:RUT13 RUR12:RUR13 RUP12:RUP13 RUN12:RUN13 RUL12:RUL13 RUJ12:RUJ13 RUH12:RUH13 RUF12:RUF13 RUD12:RUD13 RUB12:RUB13 RTZ12:RTZ13 RTX12:RTX13 RTV12:RTV13 RTT12:RTT13 RTR12:RTR13 RTP12:RTP13 RTN12:RTN13 RTL12:RTL13 RTJ12:RTJ13 RTH12:RTH13 RTF12:RTF13 RTD12:RTD13 RTB12:RTB13 RSZ12:RSZ13 RSX12:RSX13 RSV12:RSV13 RST12:RST13 RSR12:RSR13 RSP12:RSP13 RSN12:RSN13 RSL12:RSL13 RSJ12:RSJ13 RSH12:RSH13 RSF12:RSF13 RSD12:RSD13 RSB12:RSB13 RRZ12:RRZ13 RRX12:RRX13 RRV12:RRV13 RRT12:RRT13 RRR12:RRR13 RRP12:RRP13 RRN12:RRN13 RRL12:RRL13 RRJ12:RRJ13 RRH12:RRH13 RRF12:RRF13 RRD12:RRD13 RRB12:RRB13 RQZ12:RQZ13 RQX12:RQX13 RQV12:RQV13 RQT12:RQT13 RQR12:RQR13 RQP12:RQP13 RQN12:RQN13 RQL12:RQL13 RQJ12:RQJ13 RQH12:RQH13 RQF12:RQF13 RQD12:RQD13 RQB12:RQB13 RPZ12:RPZ13 RPX12:RPX13 RPV12:RPV13 RPT12:RPT13 RPR12:RPR13 RPP12:RPP13 RPN12:RPN13 RPL12:RPL13 RPJ12:RPJ13 RPH12:RPH13 RPF12:RPF13 RPD12:RPD13 RPB12:RPB13 ROZ12:ROZ13 ROX12:ROX13 ROV12:ROV13 ROT12:ROT13 ROR12:ROR13 ROP12:ROP13 RON12:RON13 ROL12:ROL13 ROJ12:ROJ13 ROH12:ROH13 ROF12:ROF13 ROD12:ROD13 ROB12:ROB13 RNZ12:RNZ13 RNX12:RNX13 RNV12:RNV13 RNT12:RNT13 RNR12:RNR13 RNP12:RNP13 RNN12:RNN13 RNL12:RNL13 RNJ12:RNJ13 RNH12:RNH13 RNF12:RNF13 RND12:RND13 RNB12:RNB13 RMZ12:RMZ13 RMX12:RMX13 RMV12:RMV13 RMT12:RMT13 RMR12:RMR13 RMP12:RMP13 RMN12:RMN13 RML12:RML13 RMJ12:RMJ13 RMH12:RMH13 RMF12:RMF13 RMD12:RMD13 RMB12:RMB13 RLZ12:RLZ13 RLX12:RLX13 RLV12:RLV13 RLT12:RLT13 RLR12:RLR13 RLP12:RLP13 RLN12:RLN13 RLL12:RLL13 RLJ12:RLJ13 RLH12:RLH13 RLF12:RLF13 RLD12:RLD13 RLB12:RLB13 RKZ12:RKZ13 RKX12:RKX13 RKV12:RKV13 RKT12:RKT13 RKR12:RKR13 RKP12:RKP13 RKN12:RKN13 RKL12:RKL13 RKJ12:RKJ13 RKH12:RKH13 RKF12:RKF13 RKD12:RKD13 RKB12:RKB13 RJZ12:RJZ13 RJX12:RJX13 RJV12:RJV13 RJT12:RJT13 RJR12:RJR13 RJP12:RJP13 RJN12:RJN13 RJL12:RJL13 RJJ12:RJJ13 RJH12:RJH13 RJF12:RJF13 RJD12:RJD13 RJB12:RJB13 RIZ12:RIZ13 RIX12:RIX13 RIV12:RIV13 RIT12:RIT13 RIR12:RIR13 RIP12:RIP13 RIN12:RIN13 RIL12:RIL13 RIJ12:RIJ13 RIH12:RIH13 RIF12:RIF13 RID12:RID13 RIB12:RIB13 RHZ12:RHZ13 RHX12:RHX13 RHV12:RHV13 RHT12:RHT13 RHR12:RHR13 RHP12:RHP13 RHN12:RHN13 RHL12:RHL13 RHJ12:RHJ13 RHH12:RHH13 RHF12:RHF13 RHD12:RHD13 RHB12:RHB13 RGZ12:RGZ13 RGX12:RGX13 RGV12:RGV13 RGT12:RGT13 RGR12:RGR13 RGP12:RGP13 RGN12:RGN13 RGL12:RGL13 RGJ12:RGJ13 RGH12:RGH13 RGF12:RGF13 RGD12:RGD13 RGB12:RGB13 RFZ12:RFZ13 RFX12:RFX13 RFV12:RFV13 RFT12:RFT13 RFR12:RFR13 RFP12:RFP13 RFN12:RFN13 RFL12:RFL13 RFJ12:RFJ13 RFH12:RFH13 RFF12:RFF13 RFD12:RFD13 RFB12:RFB13 REZ12:REZ13 REX12:REX13 REV12:REV13 RET12:RET13 RER12:RER13 REP12:REP13 REN12:REN13 REL12:REL13 REJ12:REJ13 REH12:REH13 REF12:REF13 RED12:RED13 REB12:REB13 RDZ12:RDZ13 RDX12:RDX13 RDV12:RDV13 RDT12:RDT13 RDR12:RDR13 RDP12:RDP13 RDN12:RDN13 RDL12:RDL13 RDJ12:RDJ13 RDH12:RDH13 RDF12:RDF13 RDD12:RDD13 RDB12:RDB13 RCZ12:RCZ13 RCX12:RCX13 RCV12:RCV13 RCT12:RCT13 RCR12:RCR13 RCP12:RCP13 RCN12:RCN13 RCL12:RCL13 RCJ12:RCJ13 RCH12:RCH13 RCF12:RCF13 RCD12:RCD13 RCB12:RCB13 RBZ12:RBZ13 RBX12:RBX13 RBV12:RBV13 RBT12:RBT13 RBR12:RBR13 RBP12:RBP13 RBN12:RBN13 RBL12:RBL13 RBJ12:RBJ13 RBH12:RBH13 RBF12:RBF13 RBD12:RBD13 RBB12:RBB13 RAZ12:RAZ13 RAX12:RAX13 RAV12:RAV13 RAT12:RAT13 RAR12:RAR13 RAP12:RAP13 RAN12:RAN13 RAL12:RAL13 RAJ12:RAJ13 RAH12:RAH13 RAF12:RAF13 RAD12:RAD13 RAB12:RAB13 QZZ12:QZZ13 QZX12:QZX13 QZV12:QZV13 QZT12:QZT13 QZR12:QZR13 QZP12:QZP13 QZN12:QZN13 QZL12:QZL13 QZJ12:QZJ13 QZH12:QZH13 QZF12:QZF13 QZD12:QZD13 QZB12:QZB13 QYZ12:QYZ13 QYX12:QYX13 QYV12:QYV13 QYT12:QYT13 QYR12:QYR13 QYP12:QYP13 QYN12:QYN13 QYL12:QYL13 QYJ12:QYJ13 QYH12:QYH13 QYF12:QYF13 QYD12:QYD13 QYB12:QYB13 QXZ12:QXZ13 QXX12:QXX13 QXV12:QXV13 QXT12:QXT13 QXR12:QXR13 QXP12:QXP13 QXN12:QXN13 QXL12:QXL13 QXJ12:QXJ13 QXH12:QXH13 QXF12:QXF13 QXD12:QXD13 QXB12:QXB13 QWZ12:QWZ13 QWX12:QWX13 QWV12:QWV13 QWT12:QWT13 QWR12:QWR13 QWP12:QWP13 QWN12:QWN13 QWL12:QWL13 QWJ12:QWJ13 QWH12:QWH13 QWF12:QWF13 QWD12:QWD13 QWB12:QWB13 QVZ12:QVZ13 QVX12:QVX13 QVV12:QVV13 QVT12:QVT13 QVR12:QVR13 QVP12:QVP13 QVN12:QVN13 QVL12:QVL13 QVJ12:QVJ13 QVH12:QVH13 QVF12:QVF13 QVD12:QVD13 QVB12:QVB13 QUZ12:QUZ13 QUX12:QUX13 QUV12:QUV13 QUT12:QUT13 QUR12:QUR13 QUP12:QUP13 QUN12:QUN13 QUL12:QUL13 QUJ12:QUJ13 QUH12:QUH13 QUF12:QUF13 QUD12:QUD13 QUB12:QUB13 QTZ12:QTZ13 QTX12:QTX13 QTV12:QTV13 QTT12:QTT13 QTR12:QTR13 QTP12:QTP13 QTN12:QTN13 QTL12:QTL13 QTJ12:QTJ13 QTH12:QTH13 QTF12:QTF13 QTD12:QTD13 QTB12:QTB13 QSZ12:QSZ13 QSX12:QSX13 QSV12:QSV13 QST12:QST13 QSR12:QSR13 QSP12:QSP13 QSN12:QSN13 QSL12:QSL13 QSJ12:QSJ13 QSH12:QSH13 QSF12:QSF13 QSD12:QSD13 QSB12:QSB13 QRZ12:QRZ13 QRX12:QRX13 QRV12:QRV13 QRT12:QRT13 QRR12:QRR13 QRP12:QRP13 QRN12:QRN13 QRL12:QRL13 QRJ12:QRJ13 QRH12:QRH13 QRF12:QRF13 QRD12:QRD13 QRB12:QRB13 QQZ12:QQZ13 QQX12:QQX13 QQV12:QQV13 QQT12:QQT13 QQR12:QQR13 QQP12:QQP13 QQN12:QQN13 QQL12:QQL13 QQJ12:QQJ13 QQH12:QQH13 QQF12:QQF13 QQD12:QQD13 QQB12:QQB13 QPZ12:QPZ13 QPX12:QPX13 QPV12:QPV13 QPT12:QPT13 QPR12:QPR13 QPP12:QPP13 QPN12:QPN13 QPL12:QPL13 QPJ12:QPJ13 QPH12:QPH13 QPF12:QPF13 QPD12:QPD13 QPB12:QPB13 QOZ12:QOZ13 QOX12:QOX13 QOV12:QOV13 QOT12:QOT13 QOR12:QOR13 QOP12:QOP13 QON12:QON13 QOL12:QOL13 QOJ12:QOJ13 QOH12:QOH13 QOF12:QOF13 QOD12:QOD13 QOB12:QOB13 QNZ12:QNZ13 QNX12:QNX13 QNV12:QNV13 QNT12:QNT13 QNR12:QNR13 QNP12:QNP13 QNN12:QNN13 QNL12:QNL13 QNJ12:QNJ13 QNH12:QNH13 QNF12:QNF13 QND12:QND13 QNB12:QNB13 QMZ12:QMZ13 QMX12:QMX13 QMV12:QMV13 QMT12:QMT13 QMR12:QMR13 QMP12:QMP13 QMN12:QMN13 QML12:QML13 QMJ12:QMJ13 QMH12:QMH13 QMF12:QMF13 QMD12:QMD13 QMB12:QMB13 QLZ12:QLZ13 QLX12:QLX13 QLV12:QLV13 QLT12:QLT13 QLR12:QLR13 QLP12:QLP13 QLN12:QLN13 QLL12:QLL13 QLJ12:QLJ13 QLH12:QLH13 QLF12:QLF13 QLD12:QLD13 QLB12:QLB13 QKZ12:QKZ13 QKX12:QKX13 QKV12:QKV13 QKT12:QKT13 QKR12:QKR13 QKP12:QKP13 QKN12:QKN13 QKL12:QKL13 QKJ12:QKJ13 QKH12:QKH13 QKF12:QKF13 QKD12:QKD13 QKB12:QKB13 QJZ12:QJZ13 QJX12:QJX13 QJV12:QJV13 QJT12:QJT13 QJR12:QJR13 QJP12:QJP13 QJN12:QJN13 QJL12:QJL13 QJJ12:QJJ13 QJH12:QJH13 QJF12:QJF13 QJD12:QJD13 QJB12:QJB13 QIZ12:QIZ13 QIX12:QIX13 QIV12:QIV13 QIT12:QIT13 QIR12:QIR13 QIP12:QIP13 QIN12:QIN13 QIL12:QIL13 QIJ12:QIJ13 QIH12:QIH13 QIF12:QIF13 QID12:QID13 QIB12:QIB13 QHZ12:QHZ13 QHX12:QHX13 QHV12:QHV13 QHT12:QHT13 QHR12:QHR13 QHP12:QHP13 QHN12:QHN13 QHL12:QHL13 QHJ12:QHJ13 QHH12:QHH13 QHF12:QHF13 QHD12:QHD13 QHB12:QHB13 QGZ12:QGZ13 QGX12:QGX13 QGV12:QGV13 QGT12:QGT13 QGR12:QGR13 QGP12:QGP13 QGN12:QGN13 QGL12:QGL13 QGJ12:QGJ13 QGH12:QGH13 QGF12:QGF13 QGD12:QGD13 QGB12:QGB13 QFZ12:QFZ13 QFX12:QFX13 QFV12:QFV13 QFT12:QFT13 QFR12:QFR13 QFP12:QFP13 QFN12:QFN13 QFL12:QFL13 QFJ12:QFJ13 QFH12:QFH13 QFF12:QFF13 QFD12:QFD13 QFB12:QFB13 QEZ12:QEZ13 QEX12:QEX13 QEV12:QEV13 QET12:QET13 QER12:QER13 QEP12:QEP13 QEN12:QEN13 QEL12:QEL13 QEJ12:QEJ13 QEH12:QEH13 QEF12:QEF13 QED12:QED13 QEB12:QEB13 QDZ12:QDZ13 QDX12:QDX13 QDV12:QDV13 QDT12:QDT13 QDR12:QDR13 QDP12:QDP13 QDN12:QDN13 QDL12:QDL13 QDJ12:QDJ13 QDH12:QDH13 QDF12:QDF13 QDD12:QDD13 QDB12:QDB13 QCZ12:QCZ13 QCX12:QCX13 QCV12:QCV13 QCT12:QCT13 QCR12:QCR13 QCP12:QCP13 QCN12:QCN13 QCL12:QCL13 QCJ12:QCJ13 QCH12:QCH13 QCF12:QCF13 QCD12:QCD13 QCB12:QCB13 QBZ12:QBZ13 QBX12:QBX13 QBV12:QBV13 QBT12:QBT13 QBR12:QBR13 QBP12:QBP13 QBN12:QBN13 QBL12:QBL13 QBJ12:QBJ13 QBH12:QBH13 QBF12:QBF13 QBD12:QBD13 QBB12:QBB13 QAZ12:QAZ13 QAX12:QAX13 QAV12:QAV13 QAT12:QAT13 QAR12:QAR13 QAP12:QAP13 QAN12:QAN13 QAL12:QAL13 QAJ12:QAJ13 QAH12:QAH13 QAF12:QAF13 QAD12:QAD13 QAB12:QAB13 PZZ12:PZZ13 PZX12:PZX13 PZV12:PZV13 PZT12:PZT13 PZR12:PZR13 PZP12:PZP13 PZN12:PZN13 PZL12:PZL13 PZJ12:PZJ13 PZH12:PZH13 PZF12:PZF13 PZD12:PZD13 PZB12:PZB13 PYZ12:PYZ13 PYX12:PYX13 PYV12:PYV13 PYT12:PYT13 PYR12:PYR13 PYP12:PYP13 PYN12:PYN13 PYL12:PYL13 PYJ12:PYJ13 PYH12:PYH13 PYF12:PYF13 PYD12:PYD13 PYB12:PYB13 PXZ12:PXZ13 PXX12:PXX13 PXV12:PXV13 PXT12:PXT13 PXR12:PXR13 PXP12:PXP13 PXN12:PXN13 PXL12:PXL13 PXJ12:PXJ13 PXH12:PXH13 PXF12:PXF13 PXD12:PXD13 PXB12:PXB13 PWZ12:PWZ13 PWX12:PWX13 PWV12:PWV13 PWT12:PWT13 PWR12:PWR13 PWP12:PWP13 PWN12:PWN13 PWL12:PWL13 PWJ12:PWJ13 PWH12:PWH13 PWF12:PWF13 PWD12:PWD13 PWB12:PWB13 PVZ12:PVZ13 PVX12:PVX13 PVV12:PVV13 PVT12:PVT13 PVR12:PVR13 PVP12:PVP13 PVN12:PVN13 PVL12:PVL13 PVJ12:PVJ13 PVH12:PVH13 PVF12:PVF13 PVD12:PVD13 PVB12:PVB13 PUZ12:PUZ13 PUX12:PUX13 PUV12:PUV13 PUT12:PUT13 PUR12:PUR13 PUP12:PUP13 PUN12:PUN13 PUL12:PUL13 PUJ12:PUJ13 PUH12:PUH13 PUF12:PUF13 PUD12:PUD13 PUB12:PUB13 PTZ12:PTZ13 PTX12:PTX13 PTV12:PTV13 PTT12:PTT13 PTR12:PTR13 PTP12:PTP13 PTN12:PTN13 PTL12:PTL13 PTJ12:PTJ13 PTH12:PTH13 PTF12:PTF13 PTD12:PTD13 PTB12:PTB13 PSZ12:PSZ13 PSX12:PSX13 PSV12:PSV13 PST12:PST13 PSR12:PSR13 PSP12:PSP13 PSN12:PSN13 PSL12:PSL13 PSJ12:PSJ13 PSH12:PSH13 PSF12:PSF13 PSD12:PSD13 PSB12:PSB13 PRZ12:PRZ13 PRX12:PRX13 PRV12:PRV13 PRT12:PRT13 PRR12:PRR13 PRP12:PRP13 PRN12:PRN13 PRL12:PRL13 PRJ12:PRJ13 PRH12:PRH13 PRF12:PRF13 PRD12:PRD13 PRB12:PRB13 PQZ12:PQZ13 PQX12:PQX13 PQV12:PQV13 PQT12:PQT13 PQR12:PQR13 PQP12:PQP13 PQN12:PQN13 PQL12:PQL13 PQJ12:PQJ13 PQH12:PQH13 PQF12:PQF13 PQD12:PQD13 PQB12:PQB13 PPZ12:PPZ13 PPX12:PPX13 PPV12:PPV13 PPT12:PPT13 PPR12:PPR13 PPP12:PPP13 PPN12:PPN13 PPL12:PPL13 PPJ12:PPJ13 PPH12:PPH13 PPF12:PPF13 PPD12:PPD13 PPB12:PPB13 POZ12:POZ13 POX12:POX13 POV12:POV13 POT12:POT13 POR12:POR13 POP12:POP13 PON12:PON13 POL12:POL13 POJ12:POJ13 POH12:POH13 POF12:POF13 POD12:POD13 POB12:POB13 PNZ12:PNZ13 PNX12:PNX13 PNV12:PNV13 PNT12:PNT13 PNR12:PNR13 PNP12:PNP13 PNN12:PNN13 PNL12:PNL13 PNJ12:PNJ13 PNH12:PNH13 PNF12:PNF13 PND12:PND13 PNB12:PNB13 PMZ12:PMZ13 PMX12:PMX13 PMV12:PMV13 PMT12:PMT13 PMR12:PMR13 PMP12:PMP13 PMN12:PMN13 PML12:PML13 PMJ12:PMJ13 PMH12:PMH13 PMF12:PMF13 PMD12:PMD13 PMB12:PMB13 PLZ12:PLZ13 PLX12:PLX13 PLV12:PLV13 PLT12:PLT13 PLR12:PLR13 PLP12:PLP13 PLN12:PLN13 PLL12:PLL13 PLJ12:PLJ13 PLH12:PLH13 PLF12:PLF13 PLD12:PLD13 PLB12:PLB13 PKZ12:PKZ13 PKX12:PKX13 PKV12:PKV13 PKT12:PKT13 PKR12:PKR13 PKP12:PKP13 PKN12:PKN13 PKL12:PKL13 PKJ12:PKJ13 PKH12:PKH13 PKF12:PKF13 PKD12:PKD13 PKB12:PKB13 PJZ12:PJZ13 PJX12:PJX13 PJV12:PJV13 PJT12:PJT13 PJR12:PJR13 PJP12:PJP13 PJN12:PJN13 PJL12:PJL13 PJJ12:PJJ13 PJH12:PJH13 PJF12:PJF13 PJD12:PJD13 PJB12:PJB13 PIZ12:PIZ13 PIX12:PIX13 PIV12:PIV13 PIT12:PIT13 PIR12:PIR13 PIP12:PIP13 PIN12:PIN13 PIL12:PIL13 PIJ12:PIJ13 PIH12:PIH13 PIF12:PIF13 PID12:PID13 PIB12:PIB13 PHZ12:PHZ13 PHX12:PHX13 PHV12:PHV13 PHT12:PHT13 PHR12:PHR13 PHP12:PHP13 PHN12:PHN13 PHL12:PHL13 PHJ12:PHJ13 PHH12:PHH13 PHF12:PHF13 PHD12:PHD13 PHB12:PHB13 PGZ12:PGZ13 PGX12:PGX13 PGV12:PGV13 PGT12:PGT13 PGR12:PGR13 PGP12:PGP13 PGN12:PGN13 PGL12:PGL13 PGJ12:PGJ13 PGH12:PGH13 PGF12:PGF13 PGD12:PGD13 PGB12:PGB13 PFZ12:PFZ13 PFX12:PFX13 PFV12:PFV13 PFT12:PFT13 PFR12:PFR13 PFP12:PFP13 PFN12:PFN13 PFL12:PFL13 PFJ12:PFJ13 PFH12:PFH13 PFF12:PFF13 PFD12:PFD13 PFB12:PFB13 PEZ12:PEZ13 PEX12:PEX13 PEV12:PEV13 PET12:PET13 PER12:PER13 PEP12:PEP13 PEN12:PEN13 PEL12:PEL13 PEJ12:PEJ13 PEH12:PEH13 PEF12:PEF13 PED12:PED13 PEB12:PEB13 PDZ12:PDZ13 PDX12:PDX13 PDV12:PDV13 PDT12:PDT13 PDR12:PDR13 PDP12:PDP13 PDN12:PDN13 PDL12:PDL13 PDJ12:PDJ13 PDH12:PDH13 PDF12:PDF13 PDD12:PDD13 PDB12:PDB13 PCZ12:PCZ13 PCX12:PCX13 PCV12:PCV13 PCT12:PCT13 PCR12:PCR13 PCP12:PCP13 PCN12:PCN13 PCL12:PCL13 PCJ12:PCJ13 PCH12:PCH13 PCF12:PCF13 PCD12:PCD13 PCB12:PCB13 PBZ12:PBZ13 PBX12:PBX13 PBV12:PBV13 PBT12:PBT13 PBR12:PBR13 PBP12:PBP13 PBN12:PBN13 PBL12:PBL13 PBJ12:PBJ13 PBH12:PBH13 PBF12:PBF13 PBD12:PBD13 PBB12:PBB13 PAZ12:PAZ13 PAX12:PAX13 PAV12:PAV13 PAT12:PAT13 PAR12:PAR13 PAP12:PAP13 PAN12:PAN13 PAL12:PAL13 PAJ12:PAJ13 PAH12:PAH13 PAF12:PAF13 PAD12:PAD13 PAB12:PAB13 OZZ12:OZZ13 OZX12:OZX13 OZV12:OZV13 OZT12:OZT13 OZR12:OZR13 OZP12:OZP13 OZN12:OZN13 OZL12:OZL13 OZJ12:OZJ13 OZH12:OZH13 OZF12:OZF13 OZD12:OZD13 OZB12:OZB13 OYZ12:OYZ13 OYX12:OYX13 OYV12:OYV13 OYT12:OYT13 OYR12:OYR13 OYP12:OYP13 OYN12:OYN13 OYL12:OYL13 OYJ12:OYJ13 OYH12:OYH13 OYF12:OYF13 OYD12:OYD13 OYB12:OYB13 OXZ12:OXZ13 OXX12:OXX13 OXV12:OXV13 OXT12:OXT13 OXR12:OXR13 OXP12:OXP13 OXN12:OXN13 OXL12:OXL13 OXJ12:OXJ13 OXH12:OXH13 OXF12:OXF13 OXD12:OXD13 OXB12:OXB13 OWZ12:OWZ13 OWX12:OWX13 OWV12:OWV13 OWT12:OWT13 OWR12:OWR13 OWP12:OWP13 OWN12:OWN13 OWL12:OWL13 OWJ12:OWJ13 OWH12:OWH13 OWF12:OWF13 OWD12:OWD13 OWB12:OWB13 OVZ12:OVZ13 OVX12:OVX13 OVV12:OVV13 OVT12:OVT13 OVR12:OVR13 OVP12:OVP13 OVN12:OVN13 OVL12:OVL13 OVJ12:OVJ13 OVH12:OVH13 OVF12:OVF13 OVD12:OVD13 OVB12:OVB13 OUZ12:OUZ13 OUX12:OUX13 OUV12:OUV13 OUT12:OUT13 OUR12:OUR13 OUP12:OUP13 OUN12:OUN13 OUL12:OUL13 OUJ12:OUJ13 OUH12:OUH13 OUF12:OUF13 OUD12:OUD13 OUB12:OUB13 OTZ12:OTZ13 OTX12:OTX13 OTV12:OTV13 OTT12:OTT13 OTR12:OTR13 OTP12:OTP13 OTN12:OTN13 OTL12:OTL13 OTJ12:OTJ13 OTH12:OTH13 OTF12:OTF13 OTD12:OTD13 OTB12:OTB13 OSZ12:OSZ13 OSX12:OSX13 OSV12:OSV13 OST12:OST13 OSR12:OSR13 OSP12:OSP13 OSN12:OSN13 OSL12:OSL13 OSJ12:OSJ13 OSH12:OSH13 OSF12:OSF13 OSD12:OSD13 OSB12:OSB13 ORZ12:ORZ13 ORX12:ORX13 ORV12:ORV13 ORT12:ORT13 ORR12:ORR13 ORP12:ORP13 ORN12:ORN13 ORL12:ORL13 ORJ12:ORJ13 ORH12:ORH13 ORF12:ORF13 ORD12:ORD13 ORB12:ORB13 OQZ12:OQZ13 OQX12:OQX13 OQV12:OQV13 OQT12:OQT13 OQR12:OQR13 OQP12:OQP13 OQN12:OQN13 OQL12:OQL13 OQJ12:OQJ13 OQH12:OQH13 OQF12:OQF13 OQD12:OQD13 OQB12:OQB13 OPZ12:OPZ13 OPX12:OPX13 OPV12:OPV13 OPT12:OPT13 OPR12:OPR13 OPP12:OPP13 OPN12:OPN13 OPL12:OPL13 OPJ12:OPJ13 OPH12:OPH13 OPF12:OPF13 OPD12:OPD13 OPB12:OPB13 OOZ12:OOZ13 OOX12:OOX13 OOV12:OOV13 OOT12:OOT13 OOR12:OOR13 OOP12:OOP13 OON12:OON13 OOL12:OOL13 OOJ12:OOJ13 OOH12:OOH13 OOF12:OOF13 OOD12:OOD13 OOB12:OOB13 ONZ12:ONZ13 ONX12:ONX13 ONV12:ONV13 ONT12:ONT13 ONR12:ONR13 ONP12:ONP13 ONN12:ONN13 ONL12:ONL13 ONJ12:ONJ13 ONH12:ONH13 ONF12:ONF13 OND12:OND13 ONB12:ONB13 OMZ12:OMZ13 OMX12:OMX13 OMV12:OMV13 OMT12:OMT13 OMR12:OMR13 OMP12:OMP13 OMN12:OMN13 OML12:OML13 OMJ12:OMJ13 OMH12:OMH13 OMF12:OMF13 OMD12:OMD13 OMB12:OMB13 OLZ12:OLZ13 OLX12:OLX13 OLV12:OLV13 OLT12:OLT13 OLR12:OLR13 OLP12:OLP13 OLN12:OLN13 OLL12:OLL13 OLJ12:OLJ13 OLH12:OLH13 OLF12:OLF13 OLD12:OLD13 OLB12:OLB13 OKZ12:OKZ13 OKX12:OKX13 OKV12:OKV13 OKT12:OKT13 OKR12:OKR13 OKP12:OKP13 OKN12:OKN13 OKL12:OKL13 OKJ12:OKJ13 OKH12:OKH13 OKF12:OKF13 OKD12:OKD13 OKB12:OKB13 OJZ12:OJZ13 OJX12:OJX13 OJV12:OJV13 OJT12:OJT13 OJR12:OJR13 OJP12:OJP13 OJN12:OJN13 OJL12:OJL13 OJJ12:OJJ13 OJH12:OJH13 OJF12:OJF13 OJD12:OJD13 OJB12:OJB13 OIZ12:OIZ13 OIX12:OIX13 OIV12:OIV13 OIT12:OIT13 OIR12:OIR13 OIP12:OIP13 OIN12:OIN13 OIL12:OIL13 OIJ12:OIJ13 OIH12:OIH13 OIF12:OIF13 OID12:OID13 OIB12:OIB13 OHZ12:OHZ13 OHX12:OHX13 OHV12:OHV13 OHT12:OHT13 OHR12:OHR13 OHP12:OHP13 OHN12:OHN13 OHL12:OHL13 OHJ12:OHJ13 OHH12:OHH13 OHF12:OHF13 OHD12:OHD13 OHB12:OHB13 OGZ12:OGZ13 OGX12:OGX13 OGV12:OGV13 OGT12:OGT13 OGR12:OGR13 OGP12:OGP13 OGN12:OGN13 OGL12:OGL13 OGJ12:OGJ13 OGH12:OGH13 OGF12:OGF13 OGD12:OGD13 OGB12:OGB13 OFZ12:OFZ13 OFX12:OFX13 OFV12:OFV13 OFT12:OFT13 OFR12:OFR13 OFP12:OFP13 OFN12:OFN13 OFL12:OFL13 OFJ12:OFJ13 OFH12:OFH13 OFF12:OFF13 OFD12:OFD13 OFB12:OFB13 OEZ12:OEZ13 OEX12:OEX13 OEV12:OEV13 OET12:OET13 OER12:OER13 OEP12:OEP13 OEN12:OEN13 OEL12:OEL13 OEJ12:OEJ13 OEH12:OEH13 OEF12:OEF13 OED12:OED13 OEB12:OEB13 ODZ12:ODZ13 ODX12:ODX13 ODV12:ODV13 ODT12:ODT13 ODR12:ODR13 ODP12:ODP13 ODN12:ODN13 ODL12:ODL13 ODJ12:ODJ13 ODH12:ODH13 ODF12:ODF13 ODD12:ODD13 ODB12:ODB13 OCZ12:OCZ13 OCX12:OCX13 OCV12:OCV13 OCT12:OCT13 OCR12:OCR13 OCP12:OCP13 OCN12:OCN13 OCL12:OCL13 OCJ12:OCJ13 OCH12:OCH13 OCF12:OCF13 OCD12:OCD13 OCB12:OCB13 OBZ12:OBZ13 OBX12:OBX13 OBV12:OBV13 OBT12:OBT13 OBR12:OBR13 OBP12:OBP13 OBN12:OBN13 OBL12:OBL13 OBJ12:OBJ13 OBH12:OBH13 OBF12:OBF13 OBD12:OBD13 OBB12:OBB13 OAZ12:OAZ13 OAX12:OAX13 OAV12:OAV13 OAT12:OAT13 OAR12:OAR13 OAP12:OAP13 OAN12:OAN13 OAL12:OAL13 OAJ12:OAJ13 OAH12:OAH13 OAF12:OAF13 OAD12:OAD13 OAB12:OAB13 NZZ12:NZZ13 NZX12:NZX13 NZV12:NZV13 NZT12:NZT13 NZR12:NZR13 NZP12:NZP13 NZN12:NZN13 NZL12:NZL13 NZJ12:NZJ13 NZH12:NZH13 NZF12:NZF13 NZD12:NZD13 NZB12:NZB13 NYZ12:NYZ13 NYX12:NYX13 NYV12:NYV13 NYT12:NYT13 NYR12:NYR13 NYP12:NYP13 NYN12:NYN13 NYL12:NYL13 NYJ12:NYJ13 NYH12:NYH13 NYF12:NYF13 NYD12:NYD13 NYB12:NYB13 NXZ12:NXZ13 NXX12:NXX13 NXV12:NXV13 NXT12:NXT13 NXR12:NXR13 NXP12:NXP13 NXN12:NXN13 NXL12:NXL13 NXJ12:NXJ13 NXH12:NXH13 NXF12:NXF13 NXD12:NXD13 NXB12:NXB13 NWZ12:NWZ13 NWX12:NWX13 NWV12:NWV13 NWT12:NWT13 NWR12:NWR13 NWP12:NWP13 NWN12:NWN13 NWL12:NWL13 NWJ12:NWJ13 NWH12:NWH13 NWF12:NWF13 NWD12:NWD13 NWB12:NWB13 NVZ12:NVZ13 NVX12:NVX13 NVV12:NVV13 NVT12:NVT13 NVR12:NVR13 NVP12:NVP13 NVN12:NVN13 NVL12:NVL13 NVJ12:NVJ13 NVH12:NVH13 NVF12:NVF13 NVD12:NVD13 NVB12:NVB13 NUZ12:NUZ13 NUX12:NUX13 NUV12:NUV13 NUT12:NUT13 NUR12:NUR13 NUP12:NUP13 NUN12:NUN13 NUL12:NUL13 NUJ12:NUJ13 NUH12:NUH13 NUF12:NUF13 NUD12:NUD13 NUB12:NUB13 NTZ12:NTZ13 NTX12:NTX13 NTV12:NTV13 NTT12:NTT13 NTR12:NTR13 NTP12:NTP13 NTN12:NTN13 NTL12:NTL13 NTJ12:NTJ13 NTH12:NTH13 NTF12:NTF13 NTD12:NTD13 NTB12:NTB13 NSZ12:NSZ13 NSX12:NSX13 NSV12:NSV13 NST12:NST13 NSR12:NSR13 NSP12:NSP13 NSN12:NSN13 NSL12:NSL13 NSJ12:NSJ13 NSH12:NSH13 NSF12:NSF13 NSD12:NSD13 NSB12:NSB13 NRZ12:NRZ13 NRX12:NRX13 NRV12:NRV13 NRT12:NRT13 NRR12:NRR13 NRP12:NRP13 NRN12:NRN13 NRL12:NRL13 NRJ12:NRJ13 NRH12:NRH13 NRF12:NRF13 NRD12:NRD13 NRB12:NRB13 NQZ12:NQZ13 NQX12:NQX13 NQV12:NQV13 NQT12:NQT13 NQR12:NQR13 NQP12:NQP13 NQN12:NQN13 NQL12:NQL13 NQJ12:NQJ13 NQH12:NQH13 NQF12:NQF13 NQD12:NQD13 NQB12:NQB13 NPZ12:NPZ13 NPX12:NPX13 NPV12:NPV13 NPT12:NPT13 NPR12:NPR13 NPP12:NPP13 NPN12:NPN13 NPL12:NPL13 NPJ12:NPJ13 NPH12:NPH13 NPF12:NPF13 NPD12:NPD13 NPB12:NPB13 NOZ12:NOZ13 NOX12:NOX13 NOV12:NOV13 NOT12:NOT13 NOR12:NOR13 NOP12:NOP13 NON12:NON13 NOL12:NOL13 NOJ12:NOJ13 NOH12:NOH13 NOF12:NOF13 NOD12:NOD13 NOB12:NOB13 NNZ12:NNZ13 NNX12:NNX13 NNV12:NNV13 NNT12:NNT13 NNR12:NNR13 NNP12:NNP13 NNN12:NNN13 NNL12:NNL13 NNJ12:NNJ13 NNH12:NNH13 NNF12:NNF13 NND12:NND13 NNB12:NNB13 NMZ12:NMZ13 NMX12:NMX13 NMV12:NMV13 NMT12:NMT13 NMR12:NMR13 NMP12:NMP13 NMN12:NMN13 NML12:NML13 NMJ12:NMJ13 NMH12:NMH13 NMF12:NMF13 NMD12:NMD13 NMB12:NMB13 NLZ12:NLZ13 NLX12:NLX13 NLV12:NLV13 NLT12:NLT13 NLR12:NLR13 NLP12:NLP13 NLN12:NLN13 NLL12:NLL13 NLJ12:NLJ13 NLH12:NLH13 NLF12:NLF13 NLD12:NLD13 NLB12:NLB13 NKZ12:NKZ13 NKX12:NKX13 NKV12:NKV13 NKT12:NKT13 NKR12:NKR13 NKP12:NKP13 NKN12:NKN13 NKL12:NKL13 NKJ12:NKJ13 NKH12:NKH13 NKF12:NKF13 NKD12:NKD13 NKB12:NKB13 NJZ12:NJZ13 NJX12:NJX13 NJV12:NJV13 NJT12:NJT13 NJR12:NJR13 NJP12:NJP13 NJN12:NJN13 NJL12:NJL13 NJJ12:NJJ13 NJH12:NJH13 NJF12:NJF13 NJD12:NJD13 NJB12:NJB13 NIZ12:NIZ13 NIX12:NIX13 NIV12:NIV13 NIT12:NIT13 NIR12:NIR13 NIP12:NIP13 NIN12:NIN13 NIL12:NIL13 NIJ12:NIJ13 NIH12:NIH13 NIF12:NIF13 NID12:NID13 NIB12:NIB13 NHZ12:NHZ13 NHX12:NHX13 NHV12:NHV13 NHT12:NHT13 NHR12:NHR13 NHP12:NHP13 NHN12:NHN13 NHL12:NHL13 NHJ12:NHJ13 NHH12:NHH13 NHF12:NHF13 NHD12:NHD13 NHB12:NHB13 NGZ12:NGZ13 NGX12:NGX13 NGV12:NGV13 NGT12:NGT13 NGR12:NGR13 NGP12:NGP13 NGN12:NGN13 NGL12:NGL13 NGJ12:NGJ13 NGH12:NGH13 NGF12:NGF13 NGD12:NGD13 NGB12:NGB13 NFZ12:NFZ13 NFX12:NFX13 NFV12:NFV13 NFT12:NFT13 NFR12:NFR13 NFP12:NFP13 NFN12:NFN13 NFL12:NFL13 NFJ12:NFJ13 NFH12:NFH13 NFF12:NFF13 NFD12:NFD13 NFB12:NFB13 NEZ12:NEZ13 NEX12:NEX13 NEV12:NEV13 NET12:NET13 NER12:NER13 NEP12:NEP13 NEN12:NEN13 NEL12:NEL13 NEJ12:NEJ13 NEH12:NEH13 NEF12:NEF13 NED12:NED13 NEB12:NEB13 NDZ12:NDZ13 NDX12:NDX13 NDV12:NDV13 NDT12:NDT13 NDR12:NDR13 NDP12:NDP13 NDN12:NDN13 NDL12:NDL13 NDJ12:NDJ13 NDH12:NDH13 NDF12:NDF13 NDD12:NDD13 NDB12:NDB13 NCZ12:NCZ13 NCX12:NCX13 NCV12:NCV13 NCT12:NCT13 NCR12:NCR13 NCP12:NCP13 NCN12:NCN13 NCL12:NCL13 NCJ12:NCJ13 NCH12:NCH13 NCF12:NCF13 NCD12:NCD13 NCB12:NCB13 NBZ12:NBZ13 NBX12:NBX13 NBV12:NBV13 NBT12:NBT13 NBR12:NBR13 NBP12:NBP13 NBN12:NBN13 NBL12:NBL13 NBJ12:NBJ13 NBH12:NBH13 NBF12:NBF13 NBD12:NBD13 NBB12:NBB13 NAZ12:NAZ13 NAX12:NAX13 NAV12:NAV13 NAT12:NAT13 NAR12:NAR13 NAP12:NAP13 NAN12:NAN13 NAL12:NAL13 NAJ12:NAJ13 NAH12:NAH13 NAF12:NAF13 NAD12:NAD13 NAB12:NAB13 MZZ12:MZZ13 MZX12:MZX13 MZV12:MZV13 MZT12:MZT13 MZR12:MZR13 MZP12:MZP13 MZN12:MZN13 MZL12:MZL13 MZJ12:MZJ13 MZH12:MZH13 MZF12:MZF13 MZD12:MZD13 MZB12:MZB13 MYZ12:MYZ13 MYX12:MYX13 MYV12:MYV13 MYT12:MYT13 MYR12:MYR13 MYP12:MYP13 MYN12:MYN13 MYL12:MYL13 MYJ12:MYJ13 MYH12:MYH13 MYF12:MYF13 MYD12:MYD13 MYB12:MYB13 MXZ12:MXZ13 MXX12:MXX13 MXV12:MXV13 MXT12:MXT13 MXR12:MXR13 MXP12:MXP13 MXN12:MXN13 MXL12:MXL13 MXJ12:MXJ13 MXH12:MXH13 MXF12:MXF13 MXD12:MXD13 MXB12:MXB13 MWZ12:MWZ13 MWX12:MWX13 MWV12:MWV13 MWT12:MWT13 MWR12:MWR13 MWP12:MWP13 MWN12:MWN13 MWL12:MWL13 MWJ12:MWJ13 MWH12:MWH13 MWF12:MWF13 MWD12:MWD13 MWB12:MWB13 MVZ12:MVZ13 MVX12:MVX13 MVV12:MVV13 MVT12:MVT13 MVR12:MVR13 MVP12:MVP13 MVN12:MVN13 MVL12:MVL13 MVJ12:MVJ13 MVH12:MVH13 MVF12:MVF13 MVD12:MVD13 MVB12:MVB13 MUZ12:MUZ13 MUX12:MUX13 MUV12:MUV13 MUT12:MUT13 MUR12:MUR13 MUP12:MUP13 MUN12:MUN13 MUL12:MUL13 MUJ12:MUJ13 MUH12:MUH13 MUF12:MUF13 MUD12:MUD13 MUB12:MUB13 MTZ12:MTZ13 MTX12:MTX13 MTV12:MTV13 MTT12:MTT13 MTR12:MTR13 MTP12:MTP13 MTN12:MTN13 MTL12:MTL13 MTJ12:MTJ13 MTH12:MTH13 MTF12:MTF13 MTD12:MTD13 MTB12:MTB13 MSZ12:MSZ13 MSX12:MSX13 MSV12:MSV13 MST12:MST13 MSR12:MSR13 MSP12:MSP13 MSN12:MSN13 MSL12:MSL13 MSJ12:MSJ13 MSH12:MSH13 MSF12:MSF13 MSD12:MSD13 MSB12:MSB13 MRZ12:MRZ13 MRX12:MRX13 MRV12:MRV13 MRT12:MRT13 MRR12:MRR13 MRP12:MRP13 MRN12:MRN13 MRL12:MRL13 MRJ12:MRJ13 MRH12:MRH13 MRF12:MRF13 MRD12:MRD13 MRB12:MRB13 MQZ12:MQZ13 MQX12:MQX13 MQV12:MQV13 MQT12:MQT13 MQR12:MQR13 MQP12:MQP13 MQN12:MQN13 MQL12:MQL13 MQJ12:MQJ13 MQH12:MQH13 MQF12:MQF13 MQD12:MQD13 MQB12:MQB13 MPZ12:MPZ13 MPX12:MPX13 MPV12:MPV13 MPT12:MPT13 MPR12:MPR13 MPP12:MPP13 MPN12:MPN13 MPL12:MPL13 MPJ12:MPJ13 MPH12:MPH13 MPF12:MPF13 MPD12:MPD13 MPB12:MPB13 MOZ12:MOZ13 MOX12:MOX13 MOV12:MOV13 MOT12:MOT13 MOR12:MOR13 MOP12:MOP13 MON12:MON13 MOL12:MOL13 MOJ12:MOJ13 MOH12:MOH13 MOF12:MOF13 MOD12:MOD13 MOB12:MOB13 MNZ12:MNZ13 MNX12:MNX13 MNV12:MNV13 MNT12:MNT13 MNR12:MNR13 MNP12:MNP13 MNN12:MNN13 MNL12:MNL13 MNJ12:MNJ13 MNH12:MNH13 MNF12:MNF13 MND12:MND13 MNB12:MNB13 MMZ12:MMZ13 MMX12:MMX13 MMV12:MMV13 MMT12:MMT13 MMR12:MMR13 MMP12:MMP13 MMN12:MMN13 MML12:MML13 MMJ12:MMJ13 MMH12:MMH13 MMF12:MMF13 MMD12:MMD13 MMB12:MMB13 MLZ12:MLZ13 MLX12:MLX13 MLV12:MLV13 MLT12:MLT13 MLR12:MLR13 MLP12:MLP13 MLN12:MLN13 MLL12:MLL13 MLJ12:MLJ13 MLH12:MLH13 MLF12:MLF13 MLD12:MLD13 MLB12:MLB13 MKZ12:MKZ13 MKX12:MKX13 MKV12:MKV13 MKT12:MKT13 MKR12:MKR13 MKP12:MKP13 MKN12:MKN13 MKL12:MKL13 MKJ12:MKJ13 MKH12:MKH13 MKF12:MKF13 MKD12:MKD13 MKB12:MKB13 MJZ12:MJZ13 MJX12:MJX13 MJV12:MJV13 MJT12:MJT13 MJR12:MJR13 MJP12:MJP13 MJN12:MJN13 MJL12:MJL13 MJJ12:MJJ13 MJH12:MJH13 MJF12:MJF13 MJD12:MJD13 MJB12:MJB13 MIZ12:MIZ13 MIX12:MIX13 MIV12:MIV13 MIT12:MIT13 MIR12:MIR13 MIP12:MIP13 MIN12:MIN13 MIL12:MIL13 MIJ12:MIJ13 MIH12:MIH13 MIF12:MIF13 MID12:MID13 MIB12:MIB13 MHZ12:MHZ13 MHX12:MHX13 MHV12:MHV13 MHT12:MHT13 MHR12:MHR13 MHP12:MHP13 MHN12:MHN13 MHL12:MHL13 MHJ12:MHJ13 MHH12:MHH13 MHF12:MHF13 MHD12:MHD13 MHB12:MHB13 MGZ12:MGZ13 MGX12:MGX13 MGV12:MGV13 MGT12:MGT13 MGR12:MGR13 MGP12:MGP13 MGN12:MGN13 MGL12:MGL13 MGJ12:MGJ13 MGH12:MGH13 MGF12:MGF13 MGD12:MGD13 MGB12:MGB13 MFZ12:MFZ13 MFX12:MFX13 MFV12:MFV13 MFT12:MFT13 MFR12:MFR13 MFP12:MFP13 MFN12:MFN13 MFL12:MFL13 MFJ12:MFJ13 MFH12:MFH13 MFF12:MFF13 MFD12:MFD13 MFB12:MFB13 MEZ12:MEZ13 MEX12:MEX13 MEV12:MEV13 MET12:MET13 MER12:MER13 MEP12:MEP13 MEN12:MEN13 MEL12:MEL13 MEJ12:MEJ13 MEH12:MEH13 MEF12:MEF13 MED12:MED13 MEB12:MEB13 MDZ12:MDZ13 MDX12:MDX13 MDV12:MDV13 MDT12:MDT13 MDR12:MDR13 MDP12:MDP13 MDN12:MDN13 MDL12:MDL13 MDJ12:MDJ13 MDH12:MDH13 MDF12:MDF13 MDD12:MDD13 MDB12:MDB13 MCZ12:MCZ13 MCX12:MCX13 MCV12:MCV13 MCT12:MCT13 MCR12:MCR13 MCP12:MCP13 MCN12:MCN13 MCL12:MCL13 MCJ12:MCJ13 MCH12:MCH13 MCF12:MCF13 MCD12:MCD13 MCB12:MCB13 MBZ12:MBZ13 MBX12:MBX13 MBV12:MBV13 MBT12:MBT13 MBR12:MBR13 MBP12:MBP13 MBN12:MBN13 MBL12:MBL13 MBJ12:MBJ13 MBH12:MBH13 MBF12:MBF13 MBD12:MBD13 MBB12:MBB13 MAZ12:MAZ13 MAX12:MAX13 MAV12:MAV13 MAT12:MAT13 MAR12:MAR13 MAP12:MAP13 MAN12:MAN13 MAL12:MAL13 MAJ12:MAJ13 MAH12:MAH13 MAF12:MAF13 MAD12:MAD13 MAB12:MAB13 LZZ12:LZZ13 LZX12:LZX13 LZV12:LZV13 LZT12:LZT13 LZR12:LZR13 LZP12:LZP13 LZN12:LZN13 LZL12:LZL13 LZJ12:LZJ13 LZH12:LZH13 LZF12:LZF13 LZD12:LZD13 LZB12:LZB13 LYZ12:LYZ13 LYX12:LYX13 LYV12:LYV13 LYT12:LYT13 LYR12:LYR13 LYP12:LYP13 LYN12:LYN13 LYL12:LYL13 LYJ12:LYJ13 LYH12:LYH13 LYF12:LYF13 LYD12:LYD13 LYB12:LYB13 LXZ12:LXZ13 LXX12:LXX13 LXV12:LXV13 LXT12:LXT13 LXR12:LXR13 LXP12:LXP13 LXN12:LXN13 LXL12:LXL13 LXJ12:LXJ13 LXH12:LXH13 LXF12:LXF13 LXD12:LXD13 LXB12:LXB13 LWZ12:LWZ13 LWX12:LWX13 LWV12:LWV13 LWT12:LWT13 LWR12:LWR13 LWP12:LWP13 LWN12:LWN13 LWL12:LWL13 LWJ12:LWJ13 LWH12:LWH13 LWF12:LWF13 LWD12:LWD13 LWB12:LWB13 LVZ12:LVZ13 LVX12:LVX13 LVV12:LVV13 LVT12:LVT13 LVR12:LVR13 LVP12:LVP13 LVN12:LVN13 LVL12:LVL13 LVJ12:LVJ13 LVH12:LVH13 LVF12:LVF13 LVD12:LVD13 LVB12:LVB13 LUZ12:LUZ13 LUX12:LUX13 LUV12:LUV13 LUT12:LUT13 LUR12:LUR13 LUP12:LUP13 LUN12:LUN13 LUL12:LUL13 LUJ12:LUJ13 LUH12:LUH13 LUF12:LUF13 LUD12:LUD13 LUB12:LUB13 LTZ12:LTZ13 LTX12:LTX13 LTV12:LTV13 LTT12:LTT13 LTR12:LTR13 LTP12:LTP13 LTN12:LTN13 LTL12:LTL13 LTJ12:LTJ13 LTH12:LTH13 LTF12:LTF13 LTD12:LTD13 LTB12:LTB13 LSZ12:LSZ13 LSX12:LSX13 LSV12:LSV13 LST12:LST13 LSR12:LSR13 LSP12:LSP13 LSN12:LSN13 LSL12:LSL13 LSJ12:LSJ13 LSH12:LSH13 LSF12:LSF13 LSD12:LSD13 LSB12:LSB13 LRZ12:LRZ13 LRX12:LRX13 LRV12:LRV13 LRT12:LRT13 LRR12:LRR13 LRP12:LRP13 LRN12:LRN13 LRL12:LRL13 LRJ12:LRJ13 LRH12:LRH13 LRF12:LRF13 LRD12:LRD13 LRB12:LRB13 LQZ12:LQZ13 LQX12:LQX13 LQV12:LQV13 LQT12:LQT13 LQR12:LQR13 LQP12:LQP13 LQN12:LQN13 LQL12:LQL13 LQJ12:LQJ13 LQH12:LQH13 LQF12:LQF13 LQD12:LQD13 LQB12:LQB13 LPZ12:LPZ13 LPX12:LPX13 LPV12:LPV13 LPT12:LPT13 LPR12:LPR13 LPP12:LPP13 LPN12:LPN13 LPL12:LPL13 LPJ12:LPJ13 LPH12:LPH13 LPF12:LPF13 LPD12:LPD13 LPB12:LPB13 LOZ12:LOZ13 LOX12:LOX13 LOV12:LOV13 LOT12:LOT13 LOR12:LOR13 LOP12:LOP13 LON12:LON13 LOL12:LOL13 LOJ12:LOJ13 LOH12:LOH13 LOF12:LOF13 LOD12:LOD13 LOB12:LOB13 LNZ12:LNZ13 LNX12:LNX13 LNV12:LNV13 LNT12:LNT13 LNR12:LNR13 LNP12:LNP13 LNN12:LNN13 LNL12:LNL13 LNJ12:LNJ13 LNH12:LNH13 LNF12:LNF13 LND12:LND13 LNB12:LNB13 LMZ12:LMZ13 LMX12:LMX13 LMV12:LMV13 LMT12:LMT13 LMR12:LMR13 LMP12:LMP13 LMN12:LMN13 LML12:LML13 LMJ12:LMJ13 LMH12:LMH13 LMF12:LMF13 LMD12:LMD13 LMB12:LMB13 LLZ12:LLZ13 LLX12:LLX13 LLV12:LLV13 LLT12:LLT13 LLR12:LLR13 LLP12:LLP13 LLN12:LLN13 LLL12:LLL13 LLJ12:LLJ13 LLH12:LLH13 LLF12:LLF13 LLD12:LLD13 LLB12:LLB13 LKZ12:LKZ13 LKX12:LKX13 LKV12:LKV13 LKT12:LKT13 LKR12:LKR13 LKP12:LKP13 LKN12:LKN13 LKL12:LKL13 LKJ12:LKJ13 LKH12:LKH13 LKF12:LKF13 LKD12:LKD13 LKB12:LKB13 LJZ12:LJZ13 LJX12:LJX13 LJV12:LJV13 LJT12:LJT13 LJR12:LJR13 LJP12:LJP13 LJN12:LJN13 LJL12:LJL13 LJJ12:LJJ13 LJH12:LJH13 LJF12:LJF13 LJD12:LJD13 LJB12:LJB13 LIZ12:LIZ13 LIX12:LIX13 LIV12:LIV13 LIT12:LIT13 LIR12:LIR13 LIP12:LIP13 LIN12:LIN13 LIL12:LIL13 LIJ12:LIJ13 LIH12:LIH13 LIF12:LIF13 LID12:LID13 LIB12:LIB13 LHZ12:LHZ13 LHX12:LHX13 LHV12:LHV13 LHT12:LHT13 LHR12:LHR13 LHP12:LHP13 LHN12:LHN13 LHL12:LHL13 LHJ12:LHJ13 LHH12:LHH13 LHF12:LHF13 LHD12:LHD13 LHB12:LHB13 LGZ12:LGZ13 LGX12:LGX13 LGV12:LGV13 LGT12:LGT13 LGR12:LGR13 LGP12:LGP13 LGN12:LGN13 LGL12:LGL13 LGJ12:LGJ13 LGH12:LGH13 LGF12:LGF13 LGD12:LGD13 LGB12:LGB13 LFZ12:LFZ13 LFX12:LFX13 LFV12:LFV13 LFT12:LFT13 LFR12:LFR13 LFP12:LFP13 LFN12:LFN13 LFL12:LFL13 LFJ12:LFJ13 LFH12:LFH13 LFF12:LFF13 LFD12:LFD13 LFB12:LFB13 LEZ12:LEZ13 LEX12:LEX13 LEV12:LEV13 LET12:LET13 LER12:LER13 LEP12:LEP13 LEN12:LEN13 LEL12:LEL13 LEJ12:LEJ13 LEH12:LEH13 LEF12:LEF13 LED12:LED13 LEB12:LEB13 LDZ12:LDZ13 LDX12:LDX13 LDV12:LDV13 LDT12:LDT13 LDR12:LDR13 LDP12:LDP13 LDN12:LDN13 LDL12:LDL13 LDJ12:LDJ13 LDH12:LDH13 LDF12:LDF13 LDD12:LDD13 LDB12:LDB13 LCZ12:LCZ13 LCX12:LCX13 LCV12:LCV13 LCT12:LCT13 LCR12:LCR13 LCP12:LCP13 LCN12:LCN13 LCL12:LCL13 LCJ12:LCJ13 LCH12:LCH13 LCF12:LCF13 LCD12:LCD13 LCB12:LCB13 LBZ12:LBZ13 LBX12:LBX13 LBV12:LBV13 LBT12:LBT13 LBR12:LBR13 LBP12:LBP13 LBN12:LBN13 LBL12:LBL13 LBJ12:LBJ13 LBH12:LBH13 LBF12:LBF13 LBD12:LBD13 LBB12:LBB13 LAZ12:LAZ13 LAX12:LAX13 LAV12:LAV13 LAT12:LAT13 LAR12:LAR13 LAP12:LAP13 LAN12:LAN13 LAL12:LAL13 LAJ12:LAJ13 LAH12:LAH13 LAF12:LAF13 LAD12:LAD13 LAB12:LAB13 KZZ12:KZZ13 KZX12:KZX13 KZV12:KZV13 KZT12:KZT13 KZR12:KZR13 KZP12:KZP13 KZN12:KZN13 KZL12:KZL13 KZJ12:KZJ13 KZH12:KZH13 KZF12:KZF13 KZD12:KZD13 KZB12:KZB13 KYZ12:KYZ13 KYX12:KYX13 KYV12:KYV13 KYT12:KYT13 KYR12:KYR13 KYP12:KYP13 KYN12:KYN13 KYL12:KYL13 KYJ12:KYJ13 KYH12:KYH13 KYF12:KYF13 KYD12:KYD13 KYB12:KYB13 KXZ12:KXZ13 KXX12:KXX13 KXV12:KXV13 KXT12:KXT13 KXR12:KXR13 KXP12:KXP13 KXN12:KXN13 KXL12:KXL13 KXJ12:KXJ13 KXH12:KXH13 KXF12:KXF13 KXD12:KXD13 KXB12:KXB13 KWZ12:KWZ13 KWX12:KWX13 KWV12:KWV13 KWT12:KWT13 KWR12:KWR13 KWP12:KWP13 KWN12:KWN13 KWL12:KWL13 KWJ12:KWJ13 KWH12:KWH13 KWF12:KWF13 KWD12:KWD13 KWB12:KWB13 KVZ12:KVZ13 KVX12:KVX13 KVV12:KVV13 KVT12:KVT13 KVR12:KVR13 KVP12:KVP13 KVN12:KVN13 KVL12:KVL13 KVJ12:KVJ13 KVH12:KVH13 KVF12:KVF13 KVD12:KVD13 KVB12:KVB13 KUZ12:KUZ13 KUX12:KUX13 KUV12:KUV13 KUT12:KUT13 KUR12:KUR13 KUP12:KUP13 KUN12:KUN13 KUL12:KUL13 KUJ12:KUJ13 KUH12:KUH13 KUF12:KUF13 KUD12:KUD13 KUB12:KUB13 KTZ12:KTZ13 KTX12:KTX13 KTV12:KTV13 KTT12:KTT13 KTR12:KTR13 KTP12:KTP13 KTN12:KTN13 KTL12:KTL13 KTJ12:KTJ13 KTH12:KTH13 KTF12:KTF13 KTD12:KTD13 KTB12:KTB13 KSZ12:KSZ13 KSX12:KSX13 KSV12:KSV13 KST12:KST13 KSR12:KSR13 KSP12:KSP13 KSN12:KSN13 KSL12:KSL13 KSJ12:KSJ13 KSH12:KSH13 KSF12:KSF13 KSD12:KSD13 KSB12:KSB13 KRZ12:KRZ13 KRX12:KRX13 KRV12:KRV13 KRT12:KRT13 KRR12:KRR13 KRP12:KRP13 KRN12:KRN13 KRL12:KRL13 KRJ12:KRJ13 KRH12:KRH13 KRF12:KRF13 KRD12:KRD13 KRB12:KRB13 KQZ12:KQZ13 KQX12:KQX13 KQV12:KQV13 KQT12:KQT13 KQR12:KQR13 KQP12:KQP13 KQN12:KQN13 KQL12:KQL13 KQJ12:KQJ13 KQH12:KQH13 KQF12:KQF13 KQD12:KQD13 KQB12:KQB13 KPZ12:KPZ13 KPX12:KPX13 KPV12:KPV13 KPT12:KPT13 KPR12:KPR13 KPP12:KPP13 KPN12:KPN13 KPL12:KPL13 KPJ12:KPJ13 KPH12:KPH13 KPF12:KPF13 KPD12:KPD13 KPB12:KPB13 KOZ12:KOZ13 KOX12:KOX13 KOV12:KOV13 KOT12:KOT13 KOR12:KOR13 KOP12:KOP13 KON12:KON13 KOL12:KOL13 KOJ12:KOJ13 KOH12:KOH13 KOF12:KOF13 KOD12:KOD13 KOB12:KOB13 KNZ12:KNZ13 KNX12:KNX13 KNV12:KNV13 KNT12:KNT13 KNR12:KNR13 KNP12:KNP13 KNN12:KNN13 KNL12:KNL13 KNJ12:KNJ13 KNH12:KNH13 KNF12:KNF13 KND12:KND13 KNB12:KNB13 KMZ12:KMZ13 KMX12:KMX13 KMV12:KMV13 KMT12:KMT13 KMR12:KMR13 KMP12:KMP13 KMN12:KMN13 KML12:KML13 KMJ12:KMJ13 KMH12:KMH13 KMF12:KMF13 KMD12:KMD13 KMB12:KMB13 KLZ12:KLZ13 KLX12:KLX13 KLV12:KLV13 KLT12:KLT13 KLR12:KLR13 KLP12:KLP13 KLN12:KLN13 KLL12:KLL13 KLJ12:KLJ13 KLH12:KLH13 KLF12:KLF13 KLD12:KLD13 KLB12:KLB13 KKZ12:KKZ13 KKX12:KKX13 KKV12:KKV13 KKT12:KKT13 KKR12:KKR13 KKP12:KKP13 KKN12:KKN13 KKL12:KKL13 KKJ12:KKJ13 KKH12:KKH13 KKF12:KKF13 KKD12:KKD13 KKB12:KKB13 KJZ12:KJZ13 KJX12:KJX13 KJV12:KJV13 KJT12:KJT13 KJR12:KJR13 KJP12:KJP13 KJN12:KJN13 KJL12:KJL13 KJJ12:KJJ13 KJH12:KJH13 KJF12:KJF13 KJD12:KJD13 KJB12:KJB13 KIZ12:KIZ13 KIX12:KIX13 KIV12:KIV13 KIT12:KIT13 KIR12:KIR13 KIP12:KIP13 KIN12:KIN13 KIL12:KIL13 KIJ12:KIJ13 KIH12:KIH13 KIF12:KIF13 KID12:KID13 KIB12:KIB13 KHZ12:KHZ13 KHX12:KHX13 KHV12:KHV13 KHT12:KHT13 KHR12:KHR13 KHP12:KHP13 KHN12:KHN13 KHL12:KHL13 KHJ12:KHJ13 KHH12:KHH13 KHF12:KHF13 KHD12:KHD13 KHB12:KHB13 KGZ12:KGZ13 KGX12:KGX13 KGV12:KGV13 KGT12:KGT13 KGR12:KGR13 KGP12:KGP13 KGN12:KGN13 KGL12:KGL13 KGJ12:KGJ13 KGH12:KGH13 KGF12:KGF13 KGD12:KGD13 KGB12:KGB13 KFZ12:KFZ13 KFX12:KFX13 KFV12:KFV13 KFT12:KFT13 KFR12:KFR13 KFP12:KFP13 KFN12:KFN13 KFL12:KFL13 KFJ12:KFJ13 KFH12:KFH13 KFF12:KFF13 KFD12:KFD13 KFB12:KFB13 KEZ12:KEZ13 KEX12:KEX13 KEV12:KEV13 KET12:KET13 KER12:KER13 KEP12:KEP13 KEN12:KEN13 KEL12:KEL13 KEJ12:KEJ13 KEH12:KEH13 KEF12:KEF13 KED12:KED13 KEB12:KEB13 KDZ12:KDZ13 KDX12:KDX13 KDV12:KDV13 KDT12:KDT13 KDR12:KDR13 KDP12:KDP13 KDN12:KDN13 KDL12:KDL13 KDJ12:KDJ13 KDH12:KDH13 KDF12:KDF13 KDD12:KDD13 KDB12:KDB13 KCZ12:KCZ13 KCX12:KCX13 KCV12:KCV13 KCT12:KCT13 KCR12:KCR13 KCP12:KCP13 KCN12:KCN13 KCL12:KCL13 KCJ12:KCJ13 KCH12:KCH13 KCF12:KCF13 KCD12:KCD13 KCB12:KCB13 KBZ12:KBZ13 KBX12:KBX13 KBV12:KBV13 KBT12:KBT13 KBR12:KBR13 KBP12:KBP13 KBN12:KBN13 KBL12:KBL13 KBJ12:KBJ13 KBH12:KBH13 KBF12:KBF13 KBD12:KBD13 KBB12:KBB13 KAZ12:KAZ13 KAX12:KAX13 KAV12:KAV13 KAT12:KAT13 KAR12:KAR13 KAP12:KAP13 KAN12:KAN13 KAL12:KAL13 KAJ12:KAJ13 KAH12:KAH13 KAF12:KAF13 KAD12:KAD13 KAB12:KAB13 JZZ12:JZZ13 JZX12:JZX13 JZV12:JZV13 JZT12:JZT13 JZR12:JZR13 JZP12:JZP13 JZN12:JZN13 JZL12:JZL13 JZJ12:JZJ13 JZH12:JZH13 JZF12:JZF13 JZD12:JZD13 JZB12:JZB13 JYZ12:JYZ13 JYX12:JYX13 JYV12:JYV13 JYT12:JYT13 JYR12:JYR13 JYP12:JYP13 JYN12:JYN13 JYL12:JYL13 JYJ12:JYJ13 JYH12:JYH13 JYF12:JYF13 JYD12:JYD13 JYB12:JYB13 JXZ12:JXZ13 JXX12:JXX13 JXV12:JXV13 JXT12:JXT13 JXR12:JXR13 JXP12:JXP13 JXN12:JXN13 JXL12:JXL13 JXJ12:JXJ13 JXH12:JXH13 JXF12:JXF13 JXD12:JXD13 JXB12:JXB13 JWZ12:JWZ13 JWX12:JWX13 JWV12:JWV13 JWT12:JWT13 JWR12:JWR13 JWP12:JWP13 JWN12:JWN13 JWL12:JWL13 JWJ12:JWJ13 JWH12:JWH13 JWF12:JWF13 JWD12:JWD13 JWB12:JWB13 JVZ12:JVZ13 JVX12:JVX13 JVV12:JVV13 JVT12:JVT13 JVR12:JVR13 JVP12:JVP13 JVN12:JVN13 JVL12:JVL13 JVJ12:JVJ13 JVH12:JVH13 JVF12:JVF13 JVD12:JVD13 JVB12:JVB13 JUZ12:JUZ13 JUX12:JUX13 JUV12:JUV13 JUT12:JUT13 JUR12:JUR13 JUP12:JUP13 JUN12:JUN13 JUL12:JUL13 JUJ12:JUJ13 JUH12:JUH13 JUF12:JUF13 JUD12:JUD13 JUB12:JUB13 JTZ12:JTZ13 JTX12:JTX13 JTV12:JTV13 JTT12:JTT13 JTR12:JTR13 JTP12:JTP13 JTN12:JTN13 JTL12:JTL13 JTJ12:JTJ13 JTH12:JTH13 JTF12:JTF13 JTD12:JTD13 JTB12:JTB13 JSZ12:JSZ13 JSX12:JSX13 JSV12:JSV13 JST12:JST13 JSR12:JSR13 JSP12:JSP13 JSN12:JSN13 JSL12:JSL13 JSJ12:JSJ13 JSH12:JSH13 JSF12:JSF13 JSD12:JSD13 JSB12:JSB13 JRZ12:JRZ13 JRX12:JRX13 JRV12:JRV13 JRT12:JRT13 JRR12:JRR13 JRP12:JRP13 JRN12:JRN13 JRL12:JRL13 JRJ12:JRJ13 JRH12:JRH13 JRF12:JRF13 JRD12:JRD13 JRB12:JRB13 JQZ12:JQZ13 JQX12:JQX13 JQV12:JQV13 JQT12:JQT13 JQR12:JQR13 JQP12:JQP13 JQN12:JQN13 JQL12:JQL13 JQJ12:JQJ13 JQH12:JQH13 JQF12:JQF13 JQD12:JQD13 JQB12:JQB13 JPZ12:JPZ13 JPX12:JPX13 JPV12:JPV13 JPT12:JPT13 JPR12:JPR13 JPP12:JPP13 JPN12:JPN13 JPL12:JPL13 JPJ12:JPJ13 JPH12:JPH13 JPF12:JPF13 JPD12:JPD13 JPB12:JPB13 JOZ12:JOZ13 JOX12:JOX13 JOV12:JOV13 JOT12:JOT13 JOR12:JOR13 JOP12:JOP13 JON12:JON13 JOL12:JOL13 JOJ12:JOJ13 JOH12:JOH13 JOF12:JOF13 JOD12:JOD13 JOB12:JOB13 JNZ12:JNZ13 JNX12:JNX13 JNV12:JNV13 JNT12:JNT13 JNR12:JNR13 JNP12:JNP13 JNN12:JNN13 JNL12:JNL13 JNJ12:JNJ13 JNH12:JNH13 JNF12:JNF13 JND12:JND13 JNB12:JNB13 JMZ12:JMZ13 JMX12:JMX13 JMV12:JMV13 JMT12:JMT13 JMR12:JMR13 JMP12:JMP13 JMN12:JMN13 JML12:JML13 JMJ12:JMJ13 JMH12:JMH13 JMF12:JMF13 JMD12:JMD13 JMB12:JMB13 JLZ12:JLZ13 JLX12:JLX13 JLV12:JLV13 JLT12:JLT13 JLR12:JLR13 JLP12:JLP13 JLN12:JLN13 JLL12:JLL13 JLJ12:JLJ13 JLH12:JLH13 JLF12:JLF13 JLD12:JLD13 JLB12:JLB13 JKZ12:JKZ13 JKX12:JKX13 JKV12:JKV13 JKT12:JKT13 JKR12:JKR13 JKP12:JKP13 JKN12:JKN13 JKL12:JKL13 JKJ12:JKJ13 JKH12:JKH13 JKF12:JKF13 JKD12:JKD13 JKB12:JKB13 JJZ12:JJZ13 JJX12:JJX13 JJV12:JJV13 JJT12:JJT13 JJR12:JJR13 JJP12:JJP13 JJN12:JJN13 JJL12:JJL13 JJJ12:JJJ13 JJH12:JJH13 JJF12:JJF13 JJD12:JJD13 JJB12:JJB13 JIZ12:JIZ13 JIX12:JIX13 JIV12:JIV13 JIT12:JIT13 JIR12:JIR13 JIP12:JIP13 JIN12:JIN13 JIL12:JIL13 JIJ12:JIJ13 JIH12:JIH13 JIF12:JIF13 JID12:JID13 JIB12:JIB13 JHZ12:JHZ13 JHX12:JHX13 JHV12:JHV13 JHT12:JHT13 JHR12:JHR13 JHP12:JHP13 JHN12:JHN13 JHL12:JHL13 JHJ12:JHJ13 JHH12:JHH13 JHF12:JHF13 JHD12:JHD13 JHB12:JHB13 JGZ12:JGZ13 JGX12:JGX13 JGV12:JGV13 JGT12:JGT13 JGR12:JGR13 JGP12:JGP13 JGN12:JGN13 JGL12:JGL13 JGJ12:JGJ13 JGH12:JGH13 JGF12:JGF13 JGD12:JGD13 JGB12:JGB13 JFZ12:JFZ13 JFX12:JFX13 JFV12:JFV13 JFT12:JFT13 JFR12:JFR13 JFP12:JFP13 JFN12:JFN13 JFL12:JFL13 JFJ12:JFJ13 JFH12:JFH13 JFF12:JFF13 JFD12:JFD13 JFB12:JFB13 JEZ12:JEZ13 JEX12:JEX13 JEV12:JEV13 JET12:JET13 JER12:JER13 JEP12:JEP13 JEN12:JEN13 JEL12:JEL13 JEJ12:JEJ13 JEH12:JEH13 JEF12:JEF13 JED12:JED13 JEB12:JEB13 JDZ12:JDZ13 JDX12:JDX13 JDV12:JDV13 JDT12:JDT13 JDR12:JDR13 JDP12:JDP13 JDN12:JDN13 JDL12:JDL13 JDJ12:JDJ13 JDH12:JDH13 JDF12:JDF13 JDD12:JDD13 JDB12:JDB13 JCZ12:JCZ13 JCX12:JCX13 JCV12:JCV13 JCT12:JCT13 JCR12:JCR13 JCP12:JCP13 JCN12:JCN13 JCL12:JCL13 JCJ12:JCJ13 JCH12:JCH13 JCF12:JCF13 JCD12:JCD13 JCB12:JCB13 JBZ12:JBZ13 JBX12:JBX13 JBV12:JBV13 JBT12:JBT13 JBR12:JBR13 JBP12:JBP13 JBN12:JBN13 JBL12:JBL13 JBJ12:JBJ13 JBH12:JBH13 JBF12:JBF13 JBD12:JBD13 JBB12:JBB13 JAZ12:JAZ13 JAX12:JAX13 JAV12:JAV13 JAT12:JAT13 JAR12:JAR13 JAP12:JAP13 JAN12:JAN13 JAL12:JAL13 JAJ12:JAJ13 JAH12:JAH13 JAF12:JAF13 JAD12:JAD13 JAB12:JAB13 IZZ12:IZZ13 IZX12:IZX13 IZV12:IZV13 IZT12:IZT13 IZR12:IZR13 IZP12:IZP13 IZN12:IZN13 IZL12:IZL13 IZJ12:IZJ13 IZH12:IZH13 IZF12:IZF13 IZD12:IZD13 IZB12:IZB13 IYZ12:IYZ13 IYX12:IYX13 IYV12:IYV13 IYT12:IYT13 IYR12:IYR13 IYP12:IYP13 IYN12:IYN13 IYL12:IYL13 IYJ12:IYJ13 IYH12:IYH13 IYF12:IYF13 IYD12:IYD13 IYB12:IYB13 IXZ12:IXZ13 IXX12:IXX13 IXV12:IXV13 IXT12:IXT13 IXR12:IXR13 IXP12:IXP13 IXN12:IXN13 IXL12:IXL13 IXJ12:IXJ13 IXH12:IXH13 IXF12:IXF13 IXD12:IXD13 IXB12:IXB13 IWZ12:IWZ13 IWX12:IWX13 IWV12:IWV13 IWT12:IWT13 IWR12:IWR13 IWP12:IWP13 IWN12:IWN13 IWL12:IWL13 IWJ12:IWJ13 IWH12:IWH13 IWF12:IWF13 IWD12:IWD13 IWB12:IWB13 IVZ12:IVZ13 IVX12:IVX13 IVV12:IVV13 IVT12:IVT13 IVR12:IVR13 IVP12:IVP13 IVN12:IVN13 IVL12:IVL13 IVJ12:IVJ13 IVH12:IVH13 IVF12:IVF13 IVD12:IVD13 IVB12:IVB13 IUZ12:IUZ13 IUX12:IUX13 IUV12:IUV13 IUT12:IUT13 IUR12:IUR13 IUP12:IUP13 IUN12:IUN13 IUL12:IUL13 IUJ12:IUJ13 IUH12:IUH13 IUF12:IUF13 IUD12:IUD13 IUB12:IUB13 ITZ12:ITZ13 ITX12:ITX13 ITV12:ITV13 ITT12:ITT13 ITR12:ITR13 ITP12:ITP13 ITN12:ITN13 ITL12:ITL13 ITJ12:ITJ13 ITH12:ITH13 ITF12:ITF13 ITD12:ITD13 ITB12:ITB13 ISZ12:ISZ13 ISX12:ISX13 ISV12:ISV13 IST12:IST13 ISR12:ISR13 ISP12:ISP13 ISN12:ISN13 ISL12:ISL13 ISJ12:ISJ13 ISH12:ISH13 ISF12:ISF13 ISD12:ISD13 ISB12:ISB13 IRZ12:IRZ13 IRX12:IRX13 IRV12:IRV13 IRT12:IRT13 IRR12:IRR13 IRP12:IRP13 IRN12:IRN13 IRL12:IRL13 IRJ12:IRJ13 IRH12:IRH13 IRF12:IRF13 IRD12:IRD13 IRB12:IRB13 IQZ12:IQZ13 IQX12:IQX13 IQV12:IQV13 IQT12:IQT13 IQR12:IQR13 IQP12:IQP13 IQN12:IQN13 IQL12:IQL13 IQJ12:IQJ13 IQH12:IQH13 IQF12:IQF13 IQD12:IQD13 IQB12:IQB13 IPZ12:IPZ13 IPX12:IPX13 IPV12:IPV13 IPT12:IPT13 IPR12:IPR13 IPP12:IPP13 IPN12:IPN13 IPL12:IPL13 IPJ12:IPJ13 IPH12:IPH13 IPF12:IPF13 IPD12:IPD13 IPB12:IPB13 IOZ12:IOZ13 IOX12:IOX13 IOV12:IOV13 IOT12:IOT13 IOR12:IOR13 IOP12:IOP13 ION12:ION13 IOL12:IOL13 IOJ12:IOJ13 IOH12:IOH13 IOF12:IOF13 IOD12:IOD13 IOB12:IOB13 INZ12:INZ13 INX12:INX13 INV12:INV13 INT12:INT13 INR12:INR13 INP12:INP13 INN12:INN13 INL12:INL13 INJ12:INJ13 INH12:INH13 INF12:INF13 IND12:IND13 INB12:INB13 IMZ12:IMZ13 IMX12:IMX13 IMV12:IMV13 IMT12:IMT13 IMR12:IMR13 IMP12:IMP13 IMN12:IMN13 IML12:IML13 IMJ12:IMJ13 IMH12:IMH13 IMF12:IMF13 IMD12:IMD13 IMB12:IMB13 ILZ12:ILZ13 ILX12:ILX13 ILV12:ILV13 ILT12:ILT13 ILR12:ILR13 ILP12:ILP13 ILN12:ILN13 ILL12:ILL13 ILJ12:ILJ13 ILH12:ILH13 ILF12:ILF13 ILD12:ILD13 ILB12:ILB13 IKZ12:IKZ13 IKX12:IKX13 IKV12:IKV13 IKT12:IKT13 IKR12:IKR13 IKP12:IKP13 IKN12:IKN13 IKL12:IKL13 IKJ12:IKJ13 IKH12:IKH13 IKF12:IKF13 IKD12:IKD13 IKB12:IKB13 IJZ12:IJZ13 IJX12:IJX13 IJV12:IJV13 IJT12:IJT13 IJR12:IJR13 IJP12:IJP13 IJN12:IJN13 IJL12:IJL13 IJJ12:IJJ13 IJH12:IJH13 IJF12:IJF13 IJD12:IJD13 IJB12:IJB13 IIZ12:IIZ13 IIX12:IIX13 IIV12:IIV13 IIT12:IIT13 IIR12:IIR13 IIP12:IIP13 IIN12:IIN13 IIL12:IIL13 IIJ12:IIJ13 IIH12:IIH13 IIF12:IIF13 IID12:IID13 IIB12:IIB13 IHZ12:IHZ13 IHX12:IHX13 IHV12:IHV13 IHT12:IHT13 IHR12:IHR13 IHP12:IHP13 IHN12:IHN13 IHL12:IHL13 IHJ12:IHJ13 IHH12:IHH13 IHF12:IHF13 IHD12:IHD13 IHB12:IHB13 IGZ12:IGZ13 IGX12:IGX13 IGV12:IGV13 IGT12:IGT13 IGR12:IGR13 IGP12:IGP13 IGN12:IGN13 IGL12:IGL13 IGJ12:IGJ13 IGH12:IGH13 IGF12:IGF13 IGD12:IGD13 IGB12:IGB13 IFZ12:IFZ13 IFX12:IFX13 IFV12:IFV13 IFT12:IFT13 IFR12:IFR13 IFP12:IFP13 IFN12:IFN13 IFL12:IFL13 IFJ12:IFJ13 IFH12:IFH13 IFF12:IFF13 IFD12:IFD13 IFB12:IFB13 IEZ12:IEZ13 IEX12:IEX13 IEV12:IEV13 IET12:IET13 IER12:IER13 IEP12:IEP13 IEN12:IEN13 IEL12:IEL13 IEJ12:IEJ13 IEH12:IEH13 IEF12:IEF13 IED12:IED13 IEB12:IEB13 IDZ12:IDZ13 IDX12:IDX13 IDV12:IDV13 IDT12:IDT13 IDR12:IDR13 IDP12:IDP13 IDN12:IDN13 IDL12:IDL13 IDJ12:IDJ13 IDH12:IDH13 IDF12:IDF13 IDD12:IDD13 IDB12:IDB13 ICZ12:ICZ13 ICX12:ICX13 ICV12:ICV13 ICT12:ICT13 ICR12:ICR13 ICP12:ICP13 ICN12:ICN13 ICL12:ICL13 ICJ12:ICJ13 ICH12:ICH13 ICF12:ICF13 ICD12:ICD13 ICB12:ICB13 IBZ12:IBZ13 IBX12:IBX13 IBV12:IBV13 IBT12:IBT13 IBR12:IBR13 IBP12:IBP13 IBN12:IBN13 IBL12:IBL13 IBJ12:IBJ13 IBH12:IBH13 IBF12:IBF13 IBD12:IBD13 IBB12:IBB13 IAZ12:IAZ13 IAX12:IAX13 IAV12:IAV13 IAT12:IAT13 IAR12:IAR13 IAP12:IAP13 IAN12:IAN13 IAL12:IAL13 IAJ12:IAJ13 IAH12:IAH13 IAF12:IAF13 IAD12:IAD13 IAB12:IAB13 HZZ12:HZZ13 HZX12:HZX13 HZV12:HZV13 HZT12:HZT13 HZR12:HZR13 HZP12:HZP13 HZN12:HZN13 HZL12:HZL13 HZJ12:HZJ13 HZH12:HZH13 HZF12:HZF13 HZD12:HZD13 HZB12:HZB13 HYZ12:HYZ13 HYX12:HYX13 HYV12:HYV13 HYT12:HYT13 HYR12:HYR13 HYP12:HYP13 HYN12:HYN13 HYL12:HYL13 HYJ12:HYJ13 HYH12:HYH13 HYF12:HYF13 HYD12:HYD13 HYB12:HYB13 HXZ12:HXZ13 HXX12:HXX13 HXV12:HXV13 HXT12:HXT13 HXR12:HXR13 HXP12:HXP13 HXN12:HXN13 HXL12:HXL13 HXJ12:HXJ13 HXH12:HXH13 HXF12:HXF13 HXD12:HXD13 HXB12:HXB13 HWZ12:HWZ13 HWX12:HWX13 HWV12:HWV13 HWT12:HWT13 HWR12:HWR13 HWP12:HWP13 HWN12:HWN13 HWL12:HWL13 HWJ12:HWJ13 HWH12:HWH13 HWF12:HWF13 HWD12:HWD13 HWB12:HWB13 HVZ12:HVZ13 HVX12:HVX13 HVV12:HVV13 HVT12:HVT13 HVR12:HVR13 HVP12:HVP13 HVN12:HVN13 HVL12:HVL13 HVJ12:HVJ13 HVH12:HVH13 HVF12:HVF13 HVD12:HVD13 HVB12:HVB13 HUZ12:HUZ13 HUX12:HUX13 HUV12:HUV13 HUT12:HUT13 HUR12:HUR13 HUP12:HUP13 HUN12:HUN13 HUL12:HUL13 HUJ12:HUJ13 HUH12:HUH13 HUF12:HUF13 HUD12:HUD13 HUB12:HUB13 HTZ12:HTZ13 HTX12:HTX13 HTV12:HTV13 HTT12:HTT13 HTR12:HTR13 HTP12:HTP13 HTN12:HTN13 HTL12:HTL13 HTJ12:HTJ13 HTH12:HTH13 HTF12:HTF13 HTD12:HTD13 HTB12:HTB13 HSZ12:HSZ13 HSX12:HSX13 HSV12:HSV13 HST12:HST13 HSR12:HSR13 HSP12:HSP13 HSN12:HSN13 HSL12:HSL13 HSJ12:HSJ13 HSH12:HSH13 HSF12:HSF13 HSD12:HSD13 HSB12:HSB13 HRZ12:HRZ13 HRX12:HRX13 HRV12:HRV13 HRT12:HRT13 HRR12:HRR13 HRP12:HRP13 HRN12:HRN13 HRL12:HRL13 HRJ12:HRJ13 HRH12:HRH13 HRF12:HRF13 HRD12:HRD13 HRB12:HRB13 HQZ12:HQZ13 HQX12:HQX13 HQV12:HQV13 HQT12:HQT13 HQR12:HQR13 HQP12:HQP13 HQN12:HQN13 HQL12:HQL13 HQJ12:HQJ13 HQH12:HQH13 HQF12:HQF13 HQD12:HQD13 HQB12:HQB13 HPZ12:HPZ13 HPX12:HPX13 HPV12:HPV13 HPT12:HPT13 HPR12:HPR13 HPP12:HPP13 HPN12:HPN13 HPL12:HPL13 HPJ12:HPJ13 HPH12:HPH13 HPF12:HPF13 HPD12:HPD13 HPB12:HPB13 HOZ12:HOZ13 HOX12:HOX13 HOV12:HOV13 HOT12:HOT13 HOR12:HOR13 HOP12:HOP13 HON12:HON13 HOL12:HOL13 HOJ12:HOJ13 HOH12:HOH13 HOF12:HOF13 HOD12:HOD13 HOB12:HOB13 HNZ12:HNZ13 HNX12:HNX13 HNV12:HNV13 HNT12:HNT13 HNR12:HNR13 HNP12:HNP13 HNN12:HNN13 HNL12:HNL13 HNJ12:HNJ13 HNH12:HNH13 HNF12:HNF13 HND12:HND13 HNB12:HNB13 HMZ12:HMZ13 HMX12:HMX13 HMV12:HMV13 HMT12:HMT13 HMR12:HMR13 HMP12:HMP13 HMN12:HMN13 HML12:HML13 HMJ12:HMJ13 HMH12:HMH13 HMF12:HMF13 HMD12:HMD13 HMB12:HMB13 HLZ12:HLZ13 HLX12:HLX13 HLV12:HLV13 HLT12:HLT13 HLR12:HLR13 HLP12:HLP13 HLN12:HLN13 HLL12:HLL13 HLJ12:HLJ13 HLH12:HLH13 HLF12:HLF13 HLD12:HLD13 HLB12:HLB13 HKZ12:HKZ13 HKX12:HKX13 HKV12:HKV13 HKT12:HKT13 HKR12:HKR13 HKP12:HKP13 HKN12:HKN13 HKL12:HKL13 HKJ12:HKJ13 HKH12:HKH13 HKF12:HKF13 HKD12:HKD13 HKB12:HKB13 HJZ12:HJZ13 HJX12:HJX13 HJV12:HJV13 HJT12:HJT13 HJR12:HJR13 HJP12:HJP13 HJN12:HJN13 HJL12:HJL13 HJJ12:HJJ13 HJH12:HJH13 HJF12:HJF13 HJD12:HJD13 HJB12:HJB13 HIZ12:HIZ13 HIX12:HIX13 HIV12:HIV13 HIT12:HIT13 HIR12:HIR13 HIP12:HIP13 HIN12:HIN13 HIL12:HIL13 HIJ12:HIJ13 HIH12:HIH13 HIF12:HIF13 HID12:HID13 HIB12:HIB13 HHZ12:HHZ13 HHX12:HHX13 HHV12:HHV13 HHT12:HHT13 HHR12:HHR13 HHP12:HHP13 HHN12:HHN13 HHL12:HHL13 HHJ12:HHJ13 HHH12:HHH13 HHF12:HHF13 HHD12:HHD13 HHB12:HHB13 HGZ12:HGZ13 HGX12:HGX13 HGV12:HGV13 HGT12:HGT13 HGR12:HGR13 HGP12:HGP13 HGN12:HGN13 HGL12:HGL13 HGJ12:HGJ13 HGH12:HGH13 HGF12:HGF13 HGD12:HGD13 HGB12:HGB13 HFZ12:HFZ13 HFX12:HFX13 HFV12:HFV13 HFT12:HFT13 HFR12:HFR13 HFP12:HFP13 HFN12:HFN13 HFL12:HFL13 HFJ12:HFJ13 HFH12:HFH13 HFF12:HFF13 HFD12:HFD13 HFB12:HFB13 HEZ12:HEZ13 HEX12:HEX13 HEV12:HEV13 HET12:HET13 HER12:HER13 HEP12:HEP13 HEN12:HEN13 HEL12:HEL13 HEJ12:HEJ13 HEH12:HEH13 HEF12:HEF13 HED12:HED13 HEB12:HEB13 HDZ12:HDZ13 HDX12:HDX13 HDV12:HDV13 HDT12:HDT13 HDR12:HDR13 HDP12:HDP13 HDN12:HDN13 HDL12:HDL13 HDJ12:HDJ13 HDH12:HDH13 HDF12:HDF13 HDD12:HDD13 HDB12:HDB13 HCZ12:HCZ13 HCX12:HCX13 HCV12:HCV13 HCT12:HCT13 HCR12:HCR13 HCP12:HCP13 HCN12:HCN13 HCL12:HCL13 HCJ12:HCJ13 HCH12:HCH13 HCF12:HCF13 HCD12:HCD13 HCB12:HCB13 HBZ12:HBZ13 HBX12:HBX13 HBV12:HBV13 HBT12:HBT13 HBR12:HBR13 HBP12:HBP13 HBN12:HBN13 HBL12:HBL13 HBJ12:HBJ13 HBH12:HBH13 HBF12:HBF13 HBD12:HBD13 HBB12:HBB13 HAZ12:HAZ13 HAX12:HAX13 HAV12:HAV13 HAT12:HAT13 HAR12:HAR13 HAP12:HAP13 HAN12:HAN13 HAL12:HAL13 HAJ12:HAJ13 HAH12:HAH13 HAF12:HAF13 HAD12:HAD13 HAB12:HAB13 GZZ12:GZZ13 GZX12:GZX13 GZV12:GZV13 GZT12:GZT13 GZR12:GZR13 GZP12:GZP13 GZN12:GZN13 GZL12:GZL13 GZJ12:GZJ13 GZH12:GZH13 GZF12:GZF13 GZD12:GZD13 GZB12:GZB13 GYZ12:GYZ13 GYX12:GYX13 GYV12:GYV13 GYT12:GYT13 GYR12:GYR13 GYP12:GYP13 GYN12:GYN13 GYL12:GYL13 GYJ12:GYJ13 GYH12:GYH13 GYF12:GYF13 GYD12:GYD13 GYB12:GYB13 GXZ12:GXZ13 GXX12:GXX13 GXV12:GXV13 GXT12:GXT13 GXR12:GXR13 GXP12:GXP13 GXN12:GXN13 GXL12:GXL13 GXJ12:GXJ13 GXH12:GXH13 GXF12:GXF13 GXD12:GXD13 GXB12:GXB13 GWZ12:GWZ13 GWX12:GWX13 GWV12:GWV13 GWT12:GWT13 GWR12:GWR13 GWP12:GWP13 GWN12:GWN13 GWL12:GWL13 GWJ12:GWJ13 GWH12:GWH13 GWF12:GWF13 GWD12:GWD13 GWB12:GWB13 GVZ12:GVZ13 GVX12:GVX13 GVV12:GVV13 GVT12:GVT13 GVR12:GVR13 GVP12:GVP13 GVN12:GVN13 GVL12:GVL13 GVJ12:GVJ13 GVH12:GVH13 GVF12:GVF13 GVD12:GVD13 GVB12:GVB13 GUZ12:GUZ13 GUX12:GUX13 GUV12:GUV13 GUT12:GUT13 GUR12:GUR13 GUP12:GUP13 GUN12:GUN13 GUL12:GUL13 GUJ12:GUJ13 GUH12:GUH13 GUF12:GUF13 GUD12:GUD13 GUB12:GUB13 GTZ12:GTZ13 GTX12:GTX13 GTV12:GTV13 GTT12:GTT13 GTR12:GTR13 GTP12:GTP13 GTN12:GTN13 GTL12:GTL13 GTJ12:GTJ13 GTH12:GTH13 GTF12:GTF13 GTD12:GTD13 GTB12:GTB13 GSZ12:GSZ13 GSX12:GSX13 GSV12:GSV13 GST12:GST13 GSR12:GSR13 GSP12:GSP13 GSN12:GSN13 GSL12:GSL13 GSJ12:GSJ13 GSH12:GSH13 GSF12:GSF13 GSD12:GSD13 GSB12:GSB13 GRZ12:GRZ13 GRX12:GRX13 GRV12:GRV13 GRT12:GRT13 GRR12:GRR13 GRP12:GRP13 GRN12:GRN13 GRL12:GRL13 GRJ12:GRJ13 GRH12:GRH13 GRF12:GRF13 GRD12:GRD13 GRB12:GRB13 GQZ12:GQZ13 GQX12:GQX13 GQV12:GQV13 GQT12:GQT13 GQR12:GQR13 GQP12:GQP13 GQN12:GQN13 GQL12:GQL13 GQJ12:GQJ13 GQH12:GQH13 GQF12:GQF13 GQD12:GQD13 GQB12:GQB13 GPZ12:GPZ13 GPX12:GPX13 GPV12:GPV13 GPT12:GPT13 GPR12:GPR13 GPP12:GPP13 GPN12:GPN13 GPL12:GPL13 GPJ12:GPJ13 GPH12:GPH13 GPF12:GPF13 GPD12:GPD13 GPB12:GPB13 GOZ12:GOZ13 GOX12:GOX13 GOV12:GOV13 GOT12:GOT13 GOR12:GOR13 GOP12:GOP13 GON12:GON13 GOL12:GOL13 GOJ12:GOJ13 GOH12:GOH13 GOF12:GOF13 GOD12:GOD13 GOB12:GOB13 GNZ12:GNZ13 GNX12:GNX13 GNV12:GNV13 GNT12:GNT13 GNR12:GNR13 GNP12:GNP13 GNN12:GNN13 GNL12:GNL13 GNJ12:GNJ13 GNH12:GNH13 GNF12:GNF13 GND12:GND13 GNB12:GNB13 GMZ12:GMZ13 GMX12:GMX13 GMV12:GMV13 GMT12:GMT13 GMR12:GMR13 GMP12:GMP13 GMN12:GMN13 GML12:GML13 GMJ12:GMJ13 GMH12:GMH13 GMF12:GMF13 GMD12:GMD13 GMB12:GMB13 GLZ12:GLZ13 GLX12:GLX13 GLV12:GLV13 GLT12:GLT13 GLR12:GLR13 GLP12:GLP13 GLN12:GLN13 GLL12:GLL13 GLJ12:GLJ13 GLH12:GLH13 GLF12:GLF13 GLD12:GLD13 GLB12:GLB13 GKZ12:GKZ13 GKX12:GKX13 GKV12:GKV13 GKT12:GKT13 GKR12:GKR13 GKP12:GKP13 GKN12:GKN13 GKL12:GKL13 GKJ12:GKJ13 GKH12:GKH13 GKF12:GKF13 GKD12:GKD13 GKB12:GKB13 GJZ12:GJZ13 GJX12:GJX13 GJV12:GJV13 GJT12:GJT13 GJR12:GJR13 GJP12:GJP13 GJN12:GJN13 GJL12:GJL13 GJJ12:GJJ13 GJH12:GJH13 GJF12:GJF13 GJD12:GJD13 GJB12:GJB13 GIZ12:GIZ13 GIX12:GIX13 GIV12:GIV13 GIT12:GIT13 GIR12:GIR13 GIP12:GIP13 GIN12:GIN13 GIL12:GIL13 GIJ12:GIJ13 GIH12:GIH13 GIF12:GIF13 GID12:GID13 GIB12:GIB13 GHZ12:GHZ13 GHX12:GHX13 GHV12:GHV13 GHT12:GHT13 GHR12:GHR13 GHP12:GHP13 GHN12:GHN13 GHL12:GHL13 GHJ12:GHJ13 GHH12:GHH13 GHF12:GHF13 GHD12:GHD13 GHB12:GHB13 GGZ12:GGZ13 GGX12:GGX13 GGV12:GGV13 GGT12:GGT13 GGR12:GGR13 GGP12:GGP13 GGN12:GGN13 GGL12:GGL13 GGJ12:GGJ13 GGH12:GGH13 GGF12:GGF13 GGD12:GGD13 GGB12:GGB13 GFZ12:GFZ13 GFX12:GFX13 GFV12:GFV13 GFT12:GFT13 GFR12:GFR13 GFP12:GFP13 GFN12:GFN13 GFL12:GFL13 GFJ12:GFJ13 GFH12:GFH13 GFF12:GFF13 GFD12:GFD13 GFB12:GFB13 GEZ12:GEZ13 GEX12:GEX13 GEV12:GEV13 GET12:GET13 GER12:GER13 GEP12:GEP13 GEN12:GEN13 GEL12:GEL13 GEJ12:GEJ13 GEH12:GEH13 GEF12:GEF13 GED12:GED13 GEB12:GEB13 GDZ12:GDZ13 GDX12:GDX13 GDV12:GDV13 GDT12:GDT13 GDR12:GDR13 GDP12:GDP13 GDN12:GDN13 GDL12:GDL13 GDJ12:GDJ13 GDH12:GDH13 GDF12:GDF13 GDD12:GDD13 GDB12:GDB13 GCZ12:GCZ13 GCX12:GCX13 GCV12:GCV13 GCT12:GCT13 GCR12:GCR13 GCP12:GCP13 GCN12:GCN13 GCL12:GCL13 GCJ12:GCJ13 GCH12:GCH13 GCF12:GCF13 GCD12:GCD13 GCB12:GCB13 GBZ12:GBZ13 GBX12:GBX13 GBV12:GBV13 GBT12:GBT13 GBR12:GBR13 GBP12:GBP13 GBN12:GBN13 GBL12:GBL13 GBJ12:GBJ13 GBH12:GBH13 GBF12:GBF13 GBD12:GBD13 GBB12:GBB13 GAZ12:GAZ13 GAX12:GAX13 GAV12:GAV13 GAT12:GAT13 GAR12:GAR13 GAP12:GAP13 GAN12:GAN13 GAL12:GAL13 GAJ12:GAJ13 GAH12:GAH13 GAF12:GAF13 GAD12:GAD13 GAB12:GAB13 FZZ12:FZZ13 FZX12:FZX13 FZV12:FZV13 FZT12:FZT13 FZR12:FZR13 FZP12:FZP13 FZN12:FZN13 FZL12:FZL13 FZJ12:FZJ13 FZH12:FZH13 FZF12:FZF13 FZD12:FZD13 FZB12:FZB13 FYZ12:FYZ13 FYX12:FYX13 FYV12:FYV13 FYT12:FYT13 FYR12:FYR13 FYP12:FYP13 FYN12:FYN13 FYL12:FYL13 FYJ12:FYJ13 FYH12:FYH13 FYF12:FYF13 FYD12:FYD13 FYB12:FYB13 FXZ12:FXZ13 FXX12:FXX13 FXV12:FXV13 FXT12:FXT13 FXR12:FXR13 FXP12:FXP13 FXN12:FXN13 FXL12:FXL13 FXJ12:FXJ13 FXH12:FXH13 FXF12:FXF13 FXD12:FXD13 FXB12:FXB13 FWZ12:FWZ13 FWX12:FWX13 FWV12:FWV13 FWT12:FWT13 FWR12:FWR13 FWP12:FWP13 FWN12:FWN13 FWL12:FWL13 FWJ12:FWJ13 FWH12:FWH13 FWF12:FWF13 FWD12:FWD13 FWB12:FWB13 FVZ12:FVZ13 FVX12:FVX13 FVV12:FVV13 FVT12:FVT13 FVR12:FVR13 FVP12:FVP13 FVN12:FVN13 FVL12:FVL13 FVJ12:FVJ13 FVH12:FVH13 FVF12:FVF13 FVD12:FVD13 FVB12:FVB13 FUZ12:FUZ13 FUX12:FUX13 FUV12:FUV13 FUT12:FUT13 FUR12:FUR13 FUP12:FUP13 FUN12:FUN13 FUL12:FUL13 FUJ12:FUJ13 FUH12:FUH13 FUF12:FUF13 FUD12:FUD13 FUB12:FUB13 FTZ12:FTZ13 FTX12:FTX13 FTV12:FTV13 FTT12:FTT13 FTR12:FTR13 FTP12:FTP13 FTN12:FTN13 FTL12:FTL13 FTJ12:FTJ13 FTH12:FTH13 FTF12:FTF13 FTD12:FTD13 FTB12:FTB13 FSZ12:FSZ13 FSX12:FSX13 FSV12:FSV13 FST12:FST13 FSR12:FSR13 FSP12:FSP13 FSN12:FSN13 FSL12:FSL13 FSJ12:FSJ13 FSH12:FSH13 FSF12:FSF13 FSD12:FSD13 FSB12:FSB13 FRZ12:FRZ13 FRX12:FRX13 FRV12:FRV13 FRT12:FRT13 FRR12:FRR13 FRP12:FRP13 FRN12:FRN13 FRL12:FRL13 FRJ12:FRJ13 FRH12:FRH13 FRF12:FRF13 FRD12:FRD13 FRB12:FRB13 FQZ12:FQZ13 FQX12:FQX13 FQV12:FQV13 FQT12:FQT13 FQR12:FQR13 FQP12:FQP13 FQN12:FQN13 FQL12:FQL13 FQJ12:FQJ13 FQH12:FQH13 FQF12:FQF13 FQD12:FQD13 FQB12:FQB13 FPZ12:FPZ13 FPX12:FPX13 FPV12:FPV13 FPT12:FPT13 FPR12:FPR13 FPP12:FPP13 FPN12:FPN13 FPL12:FPL13 FPJ12:FPJ13 FPH12:FPH13 FPF12:FPF13 FPD12:FPD13 FPB12:FPB13 FOZ12:FOZ13 FOX12:FOX13 FOV12:FOV13 FOT12:FOT13 FOR12:FOR13 FOP12:FOP13 FON12:FON13 FOL12:FOL13 FOJ12:FOJ13 FOH12:FOH13 FOF12:FOF13 FOD12:FOD13 FOB12:FOB13 FNZ12:FNZ13 FNX12:FNX13 FNV12:FNV13 FNT12:FNT13 FNR12:FNR13 FNP12:FNP13 FNN12:FNN13 FNL12:FNL13 FNJ12:FNJ13 FNH12:FNH13 FNF12:FNF13 FND12:FND13 FNB12:FNB13 FMZ12:FMZ13 FMX12:FMX13 FMV12:FMV13 FMT12:FMT13 FMR12:FMR13 FMP12:FMP13 FMN12:FMN13 FML12:FML13 FMJ12:FMJ13 FMH12:FMH13 FMF12:FMF13 FMD12:FMD13 FMB12:FMB13 FLZ12:FLZ13 FLX12:FLX13 FLV12:FLV13 FLT12:FLT13 FLR12:FLR13 FLP12:FLP13 FLN12:FLN13 FLL12:FLL13 FLJ12:FLJ13 FLH12:FLH13 FLF12:FLF13 FLD12:FLD13 FLB12:FLB13 FKZ12:FKZ13 FKX12:FKX13 FKV12:FKV13 FKT12:FKT13 FKR12:FKR13 FKP12:FKP13 FKN12:FKN13 FKL12:FKL13 FKJ12:FKJ13 FKH12:FKH13 FKF12:FKF13 FKD12:FKD13 FKB12:FKB13 FJZ12:FJZ13 FJX12:FJX13 FJV12:FJV13 FJT12:FJT13 FJR12:FJR13 FJP12:FJP13 FJN12:FJN13 FJL12:FJL13 FJJ12:FJJ13 FJH12:FJH13 FJF12:FJF13 FJD12:FJD13 FJB12:FJB13 FIZ12:FIZ13 FIX12:FIX13 FIV12:FIV13 FIT12:FIT13 FIR12:FIR13 FIP12:FIP13 FIN12:FIN13 FIL12:FIL13 FIJ12:FIJ13 FIH12:FIH13 FIF12:FIF13 FID12:FID13 FIB12:FIB13 FHZ12:FHZ13 FHX12:FHX13 FHV12:FHV13 FHT12:FHT13 FHR12:FHR13 FHP12:FHP13 FHN12:FHN13 FHL12:FHL13 FHJ12:FHJ13 FHH12:FHH13 FHF12:FHF13 FHD12:FHD13 FHB12:FHB13 FGZ12:FGZ13 FGX12:FGX13 FGV12:FGV13 FGT12:FGT13 FGR12:FGR13 FGP12:FGP13 FGN12:FGN13 FGL12:FGL13 FGJ12:FGJ13 FGH12:FGH13 FGF12:FGF13 FGD12:FGD13 FGB12:FGB13 FFZ12:FFZ13 FFX12:FFX13 FFV12:FFV13 FFT12:FFT13 FFR12:FFR13 FFP12:FFP13 FFN12:FFN13 FFL12:FFL13 FFJ12:FFJ13 FFH12:FFH13 FFF12:FFF13 FFD12:FFD13 FFB12:FFB13 FEZ12:FEZ13 FEX12:FEX13 FEV12:FEV13 FET12:FET13 FER12:FER13 FEP12:FEP13 FEN12:FEN13 FEL12:FEL13 FEJ12:FEJ13 FEH12:FEH13 FEF12:FEF13 FED12:FED13 FEB12:FEB13 FDZ12:FDZ13 FDX12:FDX13 FDV12:FDV13 FDT12:FDT13 FDR12:FDR13 FDP12:FDP13 FDN12:FDN13 FDL12:FDL13 FDJ12:FDJ13 FDH12:FDH13 FDF12:FDF13 FDD12:FDD13 FDB12:FDB13 FCZ12:FCZ13 FCX12:FCX13 FCV12:FCV13 FCT12:FCT13 FCR12:FCR13 FCP12:FCP13 FCN12:FCN13 FCL12:FCL13 FCJ12:FCJ13 FCH12:FCH13 FCF12:FCF13 FCD12:FCD13 FCB12:FCB13 FBZ12:FBZ13 FBX12:FBX13 FBV12:FBV13 FBT12:FBT13 FBR12:FBR13 FBP12:FBP13 FBN12:FBN13 FBL12:FBL13 FBJ12:FBJ13 FBH12:FBH13 FBF12:FBF13 FBD12:FBD13 FBB12:FBB13 FAZ12:FAZ13 FAX12:FAX13 FAV12:FAV13 FAT12:FAT13 FAR12:FAR13 FAP12:FAP13 FAN12:FAN13 FAL12:FAL13 FAJ12:FAJ13 FAH12:FAH13 FAF12:FAF13 FAD12:FAD13 FAB12:FAB13 EZZ12:EZZ13 EZX12:EZX13 EZV12:EZV13 EZT12:EZT13 EZR12:EZR13 EZP12:EZP13 EZN12:EZN13 EZL12:EZL13 EZJ12:EZJ13 EZH12:EZH13 EZF12:EZF13 EZD12:EZD13 EZB12:EZB13 EYZ12:EYZ13 EYX12:EYX13 EYV12:EYV13 EYT12:EYT13 EYR12:EYR13 EYP12:EYP13 EYN12:EYN13 EYL12:EYL13 EYJ12:EYJ13 EYH12:EYH13 EYF12:EYF13 EYD12:EYD13 EYB12:EYB13 EXZ12:EXZ13 EXX12:EXX13 EXV12:EXV13 EXT12:EXT13 EXR12:EXR13 EXP12:EXP13 EXN12:EXN13 EXL12:EXL13 EXJ12:EXJ13 EXH12:EXH13 EXF12:EXF13 EXD12:EXD13 EXB12:EXB13 EWZ12:EWZ13 EWX12:EWX13 EWV12:EWV13 EWT12:EWT13 EWR12:EWR13 EWP12:EWP13 EWN12:EWN13 EWL12:EWL13 EWJ12:EWJ13 EWH12:EWH13 EWF12:EWF13 EWD12:EWD13 EWB12:EWB13 EVZ12:EVZ13 EVX12:EVX13 EVV12:EVV13 EVT12:EVT13 EVR12:EVR13 EVP12:EVP13 EVN12:EVN13 EVL12:EVL13 EVJ12:EVJ13 EVH12:EVH13 EVF12:EVF13 EVD12:EVD13 EVB12:EVB13 EUZ12:EUZ13 EUX12:EUX13 EUV12:EUV13 EUT12:EUT13 EUR12:EUR13 EUP12:EUP13 EUN12:EUN13 EUL12:EUL13 EUJ12:EUJ13 EUH12:EUH13 EUF12:EUF13 EUD12:EUD13 EUB12:EUB13 ETZ12:ETZ13 ETX12:ETX13 ETV12:ETV13 ETT12:ETT13 ETR12:ETR13 ETP12:ETP13 ETN12:ETN13 ETL12:ETL13 ETJ12:ETJ13 ETH12:ETH13 ETF12:ETF13 ETD12:ETD13 ETB12:ETB13 ESZ12:ESZ13 ESX12:ESX13 ESV12:ESV13 EST12:EST13 ESR12:ESR13 ESP12:ESP13 ESN12:ESN13 ESL12:ESL13 ESJ12:ESJ13 ESH12:ESH13 ESF12:ESF13 ESD12:ESD13 ESB12:ESB13 ERZ12:ERZ13 ERX12:ERX13 ERV12:ERV13 ERT12:ERT13 ERR12:ERR13 ERP12:ERP13 ERN12:ERN13 ERL12:ERL13 ERJ12:ERJ13 ERH12:ERH13 ERF12:ERF13 ERD12:ERD13 ERB12:ERB13 EQZ12:EQZ13 EQX12:EQX13 EQV12:EQV13 EQT12:EQT13 EQR12:EQR13 EQP12:EQP13 EQN12:EQN13 EQL12:EQL13 EQJ12:EQJ13 EQH12:EQH13 EQF12:EQF13 EQD12:EQD13 EQB12:EQB13 EPZ12:EPZ13 EPX12:EPX13 EPV12:EPV13 EPT12:EPT13 EPR12:EPR13 EPP12:EPP13 EPN12:EPN13 EPL12:EPL13 EPJ12:EPJ13 EPH12:EPH13 EPF12:EPF13 EPD12:EPD13 EPB12:EPB13 EOZ12:EOZ13 EOX12:EOX13 EOV12:EOV13 EOT12:EOT13 EOR12:EOR13 EOP12:EOP13 EON12:EON13 EOL12:EOL13 EOJ12:EOJ13 EOH12:EOH13 EOF12:EOF13 EOD12:EOD13 EOB12:EOB13 ENZ12:ENZ13 ENX12:ENX13 ENV12:ENV13 ENT12:ENT13 ENR12:ENR13 ENP12:ENP13 ENN12:ENN13 ENL12:ENL13 ENJ12:ENJ13 ENH12:ENH13 ENF12:ENF13 END12:END13 ENB12:ENB13 EMZ12:EMZ13 EMX12:EMX13 EMV12:EMV13 EMT12:EMT13 EMR12:EMR13 EMP12:EMP13 EMN12:EMN13 EML12:EML13 EMJ12:EMJ13 EMH12:EMH13 EMF12:EMF13 EMD12:EMD13 EMB12:EMB13 ELZ12:ELZ13 ELX12:ELX13 ELV12:ELV13 ELT12:ELT13 ELR12:ELR13 ELP12:ELP13 ELN12:ELN13 ELL12:ELL13 ELJ12:ELJ13 ELH12:ELH13 ELF12:ELF13 ELD12:ELD13 ELB12:ELB13 EKZ12:EKZ13 EKX12:EKX13 EKV12:EKV13 EKT12:EKT13 EKR12:EKR13 EKP12:EKP13 EKN12:EKN13 EKL12:EKL13 EKJ12:EKJ13 EKH12:EKH13 EKF12:EKF13 EKD12:EKD13 EKB12:EKB13 EJZ12:EJZ13 EJX12:EJX13 EJV12:EJV13 EJT12:EJT13 EJR12:EJR13 EJP12:EJP13 EJN12:EJN13 EJL12:EJL13 EJJ12:EJJ13 EJH12:EJH13 EJF12:EJF13 EJD12:EJD13 EJB12:EJB13 EIZ12:EIZ13 EIX12:EIX13 EIV12:EIV13 EIT12:EIT13 EIR12:EIR13 EIP12:EIP13 EIN12:EIN13 EIL12:EIL13 EIJ12:EIJ13 EIH12:EIH13 EIF12:EIF13 EID12:EID13 EIB12:EIB13 EHZ12:EHZ13 EHX12:EHX13 EHV12:EHV13 EHT12:EHT13 EHR12:EHR13 EHP12:EHP13 EHN12:EHN13 EHL12:EHL13 EHJ12:EHJ13 EHH12:EHH13 EHF12:EHF13 EHD12:EHD13 EHB12:EHB13 EGZ12:EGZ13 EGX12:EGX13 EGV12:EGV13 EGT12:EGT13 EGR12:EGR13 EGP12:EGP13 EGN12:EGN13 EGL12:EGL13 EGJ12:EGJ13 EGH12:EGH13 EGF12:EGF13 EGD12:EGD13 EGB12:EGB13 EFZ12:EFZ13 EFX12:EFX13 EFV12:EFV13 EFT12:EFT13 EFR12:EFR13 EFP12:EFP13 EFN12:EFN13 EFL12:EFL13 EFJ12:EFJ13 EFH12:EFH13 EFF12:EFF13 EFD12:EFD13 EFB12:EFB13 EEZ12:EEZ13 EEX12:EEX13 EEV12:EEV13 EET12:EET13 EER12:EER13 EEP12:EEP13 EEN12:EEN13 EEL12:EEL13 EEJ12:EEJ13 EEH12:EEH13 EEF12:EEF13 EED12:EED13 EEB12:EEB13 EDZ12:EDZ13 EDX12:EDX13 EDV12:EDV13 EDT12:EDT13 EDR12:EDR13 EDP12:EDP13 EDN12:EDN13 EDL12:EDL13 EDJ12:EDJ13 EDH12:EDH13 EDF12:EDF13 EDD12:EDD13 EDB12:EDB13 ECZ12:ECZ13 ECX12:ECX13 ECV12:ECV13 ECT12:ECT13 ECR12:ECR13 ECP12:ECP13 ECN12:ECN13 ECL12:ECL13 ECJ12:ECJ13 ECH12:ECH13 ECF12:ECF13 ECD12:ECD13 ECB12:ECB13 EBZ12:EBZ13 EBX12:EBX13 EBV12:EBV13 EBT12:EBT13 EBR12:EBR13 EBP12:EBP13 EBN12:EBN13 EBL12:EBL13 EBJ12:EBJ13 EBH12:EBH13 EBF12:EBF13 EBD12:EBD13 EBB12:EBB13 EAZ12:EAZ13 EAX12:EAX13 EAV12:EAV13 EAT12:EAT13 EAR12:EAR13 EAP12:EAP13 EAN12:EAN13 EAL12:EAL13 EAJ12:EAJ13 EAH12:EAH13 EAF12:EAF13 EAD12:EAD13 EAB12:EAB13 DZZ12:DZZ13 DZX12:DZX13 DZV12:DZV13 DZT12:DZT13 DZR12:DZR13 DZP12:DZP13 DZN12:DZN13 DZL12:DZL13 DZJ12:DZJ13 DZH12:DZH13 DZF12:DZF13 DZD12:DZD13 DZB12:DZB13 DYZ12:DYZ13 DYX12:DYX13 DYV12:DYV13 DYT12:DYT13 DYR12:DYR13 DYP12:DYP13 DYN12:DYN13 DYL12:DYL13 DYJ12:DYJ13 DYH12:DYH13 DYF12:DYF13 DYD12:DYD13 DYB12:DYB13 DXZ12:DXZ13 DXX12:DXX13 DXV12:DXV13 DXT12:DXT13 DXR12:DXR13 DXP12:DXP13 DXN12:DXN13 DXL12:DXL13 DXJ12:DXJ13 DXH12:DXH13 DXF12:DXF13 DXD12:DXD13 DXB12:DXB13 DWZ12:DWZ13 DWX12:DWX13 DWV12:DWV13 DWT12:DWT13 DWR12:DWR13 DWP12:DWP13 DWN12:DWN13 DWL12:DWL13 DWJ12:DWJ13 DWH12:DWH13 DWF12:DWF13 DWD12:DWD13 DWB12:DWB13 DVZ12:DVZ13 DVX12:DVX13 DVV12:DVV13 DVT12:DVT13 DVR12:DVR13 DVP12:DVP13 DVN12:DVN13 DVL12:DVL13 DVJ12:DVJ13 DVH12:DVH13 DVF12:DVF13 DVD12:DVD13 DVB12:DVB13 DUZ12:DUZ13 DUX12:DUX13 DUV12:DUV13 DUT12:DUT13 DUR12:DUR13 DUP12:DUP13 DUN12:DUN13 DUL12:DUL13 DUJ12:DUJ13 DUH12:DUH13 DUF12:DUF13 DUD12:DUD13 DUB12:DUB13 DTZ12:DTZ13 DTX12:DTX13 DTV12:DTV13 DTT12:DTT13 DTR12:DTR13 DTP12:DTP13 DTN12:DTN13 DTL12:DTL13 DTJ12:DTJ13 DTH12:DTH13 DTF12:DTF13 DTD12:DTD13 DTB12:DTB13 DSZ12:DSZ13 DSX12:DSX13 DSV12:DSV13 DST12:DST13 DSR12:DSR13 DSP12:DSP13 DSN12:DSN13 DSL12:DSL13 DSJ12:DSJ13 DSH12:DSH13 DSF12:DSF13 DSD12:DSD13 DSB12:DSB13 DRZ12:DRZ13 DRX12:DRX13 DRV12:DRV13 DRT12:DRT13 DRR12:DRR13 DRP12:DRP13 DRN12:DRN13 DRL12:DRL13 DRJ12:DRJ13 DRH12:DRH13 DRF12:DRF13 DRD12:DRD13 DRB12:DRB13 DQZ12:DQZ13 DQX12:DQX13 DQV12:DQV13 DQT12:DQT13 DQR12:DQR13 DQP12:DQP13 DQN12:DQN13 DQL12:DQL13 DQJ12:DQJ13 DQH12:DQH13 DQF12:DQF13 DQD12:DQD13 DQB12:DQB13 DPZ12:DPZ13 DPX12:DPX13 DPV12:DPV13 DPT12:DPT13 DPR12:DPR13 DPP12:DPP13 DPN12:DPN13 DPL12:DPL13 DPJ12:DPJ13 DPH12:DPH13 DPF12:DPF13 DPD12:DPD13 DPB12:DPB13 DOZ12:DOZ13 DOX12:DOX13 DOV12:DOV13 DOT12:DOT13 DOR12:DOR13 DOP12:DOP13 DON12:DON13 DOL12:DOL13 DOJ12:DOJ13 DOH12:DOH13 DOF12:DOF13 DOD12:DOD13 DOB12:DOB13 DNZ12:DNZ13 DNX12:DNX13 DNV12:DNV13 DNT12:DNT13 DNR12:DNR13 DNP12:DNP13 DNN12:DNN13 DNL12:DNL13 DNJ12:DNJ13 DNH12:DNH13 DNF12:DNF13 DND12:DND13 DNB12:DNB13 DMZ12:DMZ13 DMX12:DMX13 DMV12:DMV13 DMT12:DMT13 DMR12:DMR13 DMP12:DMP13 DMN12:DMN13 DML12:DML13 DMJ12:DMJ13 DMH12:DMH13 DMF12:DMF13 DMD12:DMD13 DMB12:DMB13 DLZ12:DLZ13 DLX12:DLX13 DLV12:DLV13 DLT12:DLT13 DLR12:DLR13 DLP12:DLP13 DLN12:DLN13 DLL12:DLL13 DLJ12:DLJ13 DLH12:DLH13 DLF12:DLF13 DLD12:DLD13 DLB12:DLB13 DKZ12:DKZ13 DKX12:DKX13 DKV12:DKV13 DKT12:DKT13 DKR12:DKR13 DKP12:DKP13 DKN12:DKN13 DKL12:DKL13 DKJ12:DKJ13 DKH12:DKH13 DKF12:DKF13 DKD12:DKD13 DKB12:DKB13 DJZ12:DJZ13 DJX12:DJX13 DJV12:DJV13 DJT12:DJT13 DJR12:DJR13 DJP12:DJP13 DJN12:DJN13 DJL12:DJL13 DJJ12:DJJ13 DJH12:DJH13 DJF12:DJF13 DJD12:DJD13 DJB12:DJB13 DIZ12:DIZ13 DIX12:DIX13 DIV12:DIV13 DIT12:DIT13 DIR12:DIR13 DIP12:DIP13 DIN12:DIN13 DIL12:DIL13 DIJ12:DIJ13 DIH12:DIH13 DIF12:DIF13 DID12:DID13 DIB12:DIB13 DHZ12:DHZ13 DHX12:DHX13 DHV12:DHV13 DHT12:DHT13 DHR12:DHR13 DHP12:DHP13 DHN12:DHN13 DHL12:DHL13 DHJ12:DHJ13 DHH12:DHH13 DHF12:DHF13 DHD12:DHD13 DHB12:DHB13 DGZ12:DGZ13 DGX12:DGX13 DGV12:DGV13 DGT12:DGT13 DGR12:DGR13 DGP12:DGP13 DGN12:DGN13 DGL12:DGL13 DGJ12:DGJ13 DGH12:DGH13 DGF12:DGF13 DGD12:DGD13 DGB12:DGB13 DFZ12:DFZ13 DFX12:DFX13 DFV12:DFV13 DFT12:DFT13 DFR12:DFR13 DFP12:DFP13 DFN12:DFN13 DFL12:DFL13 DFJ12:DFJ13 DFH12:DFH13 DFF12:DFF13 DFD12:DFD13 DFB12:DFB13 DEZ12:DEZ13 DEX12:DEX13 DEV12:DEV13 DET12:DET13 DER12:DER13 DEP12:DEP13 DEN12:DEN13 DEL12:DEL13 DEJ12:DEJ13 DEH12:DEH13 DEF12:DEF13 DED12:DED13 DEB12:DEB13 DDZ12:DDZ13 DDX12:DDX13 DDV12:DDV13 DDT12:DDT13 DDR12:DDR13 DDP12:DDP13 DDN12:DDN13 DDL12:DDL13 DDJ12:DDJ13 DDH12:DDH13 DDF12:DDF13 DDD12:DDD13 DDB12:DDB13 DCZ12:DCZ13 DCX12:DCX13 DCV12:DCV13 DCT12:DCT13 DCR12:DCR13 DCP12:DCP13 DCN12:DCN13 DCL12:DCL13 DCJ12:DCJ13 DCH12:DCH13 DCF12:DCF13 DCD12:DCD13 DCB12:DCB13 DBZ12:DBZ13 DBX12:DBX13 DBV12:DBV13 DBT12:DBT13 DBR12:DBR13 DBP12:DBP13 DBN12:DBN13 DBL12:DBL13 DBJ12:DBJ13 DBH12:DBH13 DBF12:DBF13 DBD12:DBD13 DBB12:DBB13 DAZ12:DAZ13 DAX12:DAX13 DAV12:DAV13 DAT12:DAT13 DAR12:DAR13 DAP12:DAP13 DAN12:DAN13 DAL12:DAL13 DAJ12:DAJ13 DAH12:DAH13 DAF12:DAF13 DAD12:DAD13 DAB12:DAB13 CZZ12:CZZ13 CZX12:CZX13 CZV12:CZV13 CZT12:CZT13 CZR12:CZR13 CZP12:CZP13 CZN12:CZN13 CZL12:CZL13 CZJ12:CZJ13 CZH12:CZH13 CZF12:CZF13 CZD12:CZD13 CZB12:CZB13 CYZ12:CYZ13 CYX12:CYX13 CYV12:CYV13 CYT12:CYT13 CYR12:CYR13 CYP12:CYP13 CYN12:CYN13 CYL12:CYL13 CYJ12:CYJ13 CYH12:CYH13 CYF12:CYF13 CYD12:CYD13 CYB12:CYB13 CXZ12:CXZ13 CXX12:CXX13 CXV12:CXV13 CXT12:CXT13 CXR12:CXR13 CXP12:CXP13 CXN12:CXN13 CXL12:CXL13 CXJ12:CXJ13 CXH12:CXH13 CXF12:CXF13 CXD12:CXD13 CXB12:CXB13 CWZ12:CWZ13 CWX12:CWX13 CWV12:CWV13 CWT12:CWT13 CWR12:CWR13 CWP12:CWP13 CWN12:CWN13 CWL12:CWL13 CWJ12:CWJ13 CWH12:CWH13 CWF12:CWF13 CWD12:CWD13 CWB12:CWB13 CVZ12:CVZ13 CVX12:CVX13 CVV12:CVV13 CVT12:CVT13 CVR12:CVR13 CVP12:CVP13 CVN12:CVN13 CVL12:CVL13 CVJ12:CVJ13 CVH12:CVH13 CVF12:CVF13 CVD12:CVD13 CVB12:CVB13 CUZ12:CUZ13 CUX12:CUX13 CUV12:CUV13 CUT12:CUT13 CUR12:CUR13 CUP12:CUP13 CUN12:CUN13 CUL12:CUL13 CUJ12:CUJ13 CUH12:CUH13 CUF12:CUF13 CUD12:CUD13 CUB12:CUB13 CTZ12:CTZ13 CTX12:CTX13 CTV12:CTV13 CTT12:CTT13 CTR12:CTR13 CTP12:CTP13 CTN12:CTN13 CTL12:CTL13 CTJ12:CTJ13 CTH12:CTH13 CTF12:CTF13 CTD12:CTD13 CTB12:CTB13 CSZ12:CSZ13 CSX12:CSX13 CSV12:CSV13 CST12:CST13 CSR12:CSR13 CSP12:CSP13 CSN12:CSN13 CSL12:CSL13 CSJ12:CSJ13 CSH12:CSH13 CSF12:CSF13 CSD12:CSD13 CSB12:CSB13 CRZ12:CRZ13 CRX12:CRX13 CRV12:CRV13 CRT12:CRT13 CRR12:CRR13 CRP12:CRP13 CRN12:CRN13 CRL12:CRL13 CRJ12:CRJ13 CRH12:CRH13 CRF12:CRF13 CRD12:CRD13 CRB12:CRB13 CQZ12:CQZ13 CQX12:CQX13 CQV12:CQV13 CQT12:CQT13 CQR12:CQR13 CQP12:CQP13 CQN12:CQN13 CQL12:CQL13 CQJ12:CQJ13 CQH12:CQH13 CQF12:CQF13 CQD12:CQD13 CQB12:CQB13 CPZ12:CPZ13 CPX12:CPX13 CPV12:CPV13 CPT12:CPT13 CPR12:CPR13 CPP12:CPP13 CPN12:CPN13 CPL12:CPL13 CPJ12:CPJ13 CPH12:CPH13 CPF12:CPF13 CPD12:CPD13 CPB12:CPB13 COZ12:COZ13 COX12:COX13 COV12:COV13 COT12:COT13 COR12:COR13 COP12:COP13 CON12:CON13 COL12:COL13 COJ12:COJ13 COH12:COH13 COF12:COF13 COD12:COD13 COB12:COB13 CNZ12:CNZ13 CNX12:CNX13 CNV12:CNV13 CNT12:CNT13 CNR12:CNR13 CNP12:CNP13 CNN12:CNN13 CNL12:CNL13 CNJ12:CNJ13 CNH12:CNH13 CNF12:CNF13 CND12:CND13 CNB12:CNB13 CMZ12:CMZ13 CMX12:CMX13 CMV12:CMV13 CMT12:CMT13 CMR12:CMR13 CMP12:CMP13 CMN12:CMN13 CML12:CML13 CMJ12:CMJ13 CMH12:CMH13 CMF12:CMF13 CMD12:CMD13 CMB12:CMB13 CLZ12:CLZ13 CLX12:CLX13 CLV12:CLV13 CLT12:CLT13 CLR12:CLR13 CLP12:CLP13 CLN12:CLN13 CLL12:CLL13 CLJ12:CLJ13 CLH12:CLH13 CLF12:CLF13 CLD12:CLD13 CLB12:CLB13 CKZ12:CKZ13 CKX12:CKX13 CKV12:CKV13 CKT12:CKT13 CKR12:CKR13 CKP12:CKP13 CKN12:CKN13 CKL12:CKL13 CKJ12:CKJ13 CKH12:CKH13 CKF12:CKF13 CKD12:CKD13 CKB12:CKB13 CJZ12:CJZ13 CJX12:CJX13 CJV12:CJV13 CJT12:CJT13 CJR12:CJR13 CJP12:CJP13 CJN12:CJN13 CJL12:CJL13 CJJ12:CJJ13 CJH12:CJH13 CJF12:CJF13 CJD12:CJD13 CJB12:CJB13 CIZ12:CIZ13 CIX12:CIX13 CIV12:CIV13 CIT12:CIT13 CIR12:CIR13 CIP12:CIP13 CIN12:CIN13 CIL12:CIL13 CIJ12:CIJ13 CIH12:CIH13 CIF12:CIF13 CID12:CID13 CIB12:CIB13 CHZ12:CHZ13 CHX12:CHX13 CHV12:CHV13 CHT12:CHT13 CHR12:CHR13 CHP12:CHP13 CHN12:CHN13 CHL12:CHL13 CHJ12:CHJ13 CHH12:CHH13 CHF12:CHF13 CHD12:CHD13 CHB12:CHB13 CGZ12:CGZ13 CGX12:CGX13 CGV12:CGV13 CGT12:CGT13 CGR12:CGR13 CGP12:CGP13 CGN12:CGN13 CGL12:CGL13 CGJ12:CGJ13 CGH12:CGH13 CGF12:CGF13 CGD12:CGD13 CGB12:CGB13 CFZ12:CFZ13 CFX12:CFX13 CFV12:CFV13 CFT12:CFT13 CFR12:CFR13 CFP12:CFP13 CFN12:CFN13 CFL12:CFL13 CFJ12:CFJ13 CFH12:CFH13 CFF12:CFF13 CFD12:CFD13 CFB12:CFB13 CEZ12:CEZ13 CEX12:CEX13 CEV12:CEV13 CET12:CET13 CER12:CER13 CEP12:CEP13 CEN12:CEN13 CEL12:CEL13 CEJ12:CEJ13 CEH12:CEH13 CEF12:CEF13 CED12:CED13 CEB12:CEB13 CDZ12:CDZ13 CDX12:CDX13 CDV12:CDV13 CDT12:CDT13 CDR12:CDR13 CDP12:CDP13 CDN12:CDN13 CDL12:CDL13 CDJ12:CDJ13 CDH12:CDH13 CDF12:CDF13 CDD12:CDD13 CDB12:CDB13 CCZ12:CCZ13 CCX12:CCX13 CCV12:CCV13 CCT12:CCT13 CCR12:CCR13 CCP12:CCP13 CCN12:CCN13 CCL12:CCL13 CCJ12:CCJ13 CCH12:CCH13 CCF12:CCF13 CCD12:CCD13 CCB12:CCB13 CBZ12:CBZ13 CBX12:CBX13 CBV12:CBV13 CBT12:CBT13 CBR12:CBR13 CBP12:CBP13 CBN12:CBN13 CBL12:CBL13 CBJ12:CBJ13 CBH12:CBH13 CBF12:CBF13 CBD12:CBD13 CBB12:CBB13 CAZ12:CAZ13 CAX12:CAX13 CAV12:CAV13 CAT12:CAT13 CAR12:CAR13 CAP12:CAP13 CAN12:CAN13 CAL12:CAL13 CAJ12:CAJ13 CAH12:CAH13 CAF12:CAF13 CAD12:CAD13 CAB12:CAB13 BZZ12:BZZ13 BZX12:BZX13 BZV12:BZV13 BZT12:BZT13 BZR12:BZR13 BZP12:BZP13 BZN12:BZN13 BZL12:BZL13 BZJ12:BZJ13 BZH12:BZH13 BZF12:BZF13 BZD12:BZD13 BZB12:BZB13 BYZ12:BYZ13 BYX12:BYX13 BYV12:BYV13 BYT12:BYT13 BYR12:BYR13 BYP12:BYP13 BYN12:BYN13 BYL12:BYL13 BYJ12:BYJ13 BYH12:BYH13 BYF12:BYF13 BYD12:BYD13 BYB12:BYB13 BXZ12:BXZ13 BXX12:BXX13 BXV12:BXV13 BXT12:BXT13 BXR12:BXR13 BXP12:BXP13 BXN12:BXN13 BXL12:BXL13 BXJ12:BXJ13 BXH12:BXH13 BXF12:BXF13 BXD12:BXD13 BXB12:BXB13 BWZ12:BWZ13 BWX12:BWX13 BWV12:BWV13 BWT12:BWT13 BWR12:BWR13 BWP12:BWP13 BWN12:BWN13 BWL12:BWL13 BWJ12:BWJ13 BWH12:BWH13 BWF12:BWF13 BWD12:BWD13 BWB12:BWB13 BVZ12:BVZ13 BVX12:BVX13 BVV12:BVV13 BVT12:BVT13 BVR12:BVR13 BVP12:BVP13 BVN12:BVN13 BVL12:BVL13 BVJ12:BVJ13 BVH12:BVH13 BVF12:BVF13 BVD12:BVD13 BVB12:BVB13 BUZ12:BUZ13 BUX12:BUX13 BUV12:BUV13 BUT12:BUT13 BUR12:BUR13 BUP12:BUP13 BUN12:BUN13 BUL12:BUL13 BUJ12:BUJ13 BUH12:BUH13 BUF12:BUF13 BUD12:BUD13 BUB12:BUB13 BTZ12:BTZ13 BTX12:BTX13 BTV12:BTV13 BTT12:BTT13 BTR12:BTR13 BTP12:BTP13 BTN12:BTN13 BTL12:BTL13 BTJ12:BTJ13 BTH12:BTH13 BTF12:BTF13 BTD12:BTD13 BTB12:BTB13 BSZ12:BSZ13 BSX12:BSX13 BSV12:BSV13 BST12:BST13 BSR12:BSR13 BSP12:BSP13 BSN12:BSN13 BSL12:BSL13 BSJ12:BSJ13 BSH12:BSH13 BSF12:BSF13 BSD12:BSD13 BSB12:BSB13 BRZ12:BRZ13 BRX12:BRX13 BRV12:BRV13 BRT12:BRT13 BRR12:BRR13 BRP12:BRP13 BRN12:BRN13 BRL12:BRL13 BRJ12:BRJ13 BRH12:BRH13 BRF12:BRF13 BRD12:BRD13 BRB12:BRB13 BQZ12:BQZ13 BQX12:BQX13 BQV12:BQV13 BQT12:BQT13 BQR12:BQR13 BQP12:BQP13 BQN12:BQN13 BQL12:BQL13 BQJ12:BQJ13 BQH12:BQH13 BQF12:BQF13 BQD12:BQD13 BQB12:BQB13 BPZ12:BPZ13 BPX12:BPX13 BPV12:BPV13 BPT12:BPT13 BPR12:BPR13 BPP12:BPP13 BPN12:BPN13 BPL12:BPL13 BPJ12:BPJ13 BPH12:BPH13 BPF12:BPF13 BPD12:BPD13 BPB12:BPB13 BOZ12:BOZ13 BOX12:BOX13 BOV12:BOV13 BOT12:BOT13 BOR12:BOR13 BOP12:BOP13 BON12:BON13 BOL12:BOL13 BOJ12:BOJ13 BOH12:BOH13 BOF12:BOF13 BOD12:BOD13 BOB12:BOB13 BNZ12:BNZ13 BNX12:BNX13 BNV12:BNV13 BNT12:BNT13 BNR12:BNR13 BNP12:BNP13 BNN12:BNN13 BNL12:BNL13 BNJ12:BNJ13 BNH12:BNH13 BNF12:BNF13 BND12:BND13 BNB12:BNB13 BMZ12:BMZ13 BMX12:BMX13 BMV12:BMV13 BMT12:BMT13 BMR12:BMR13 BMP12:BMP13 BMN12:BMN13 BML12:BML13 BMJ12:BMJ13 BMH12:BMH13 BMF12:BMF13 BMD12:BMD13 BMB12:BMB13 BLZ12:BLZ13 BLX12:BLX13 BLV12:BLV13 BLT12:BLT13 BLR12:BLR13 BLP12:BLP13 BLN12:BLN13 BLL12:BLL13 BLJ12:BLJ13 BLH12:BLH13 BLF12:BLF13 BLD12:BLD13 BLB12:BLB13 BKZ12:BKZ13 BKX12:BKX13 BKV12:BKV13 BKT12:BKT13 BKR12:BKR13 BKP12:BKP13 BKN12:BKN13 BKL12:BKL13 BKJ12:BKJ13 BKH12:BKH13 BKF12:BKF13 BKD12:BKD13 BKB12:BKB13 BJZ12:BJZ13 BJX12:BJX13 BJV12:BJV13 BJT12:BJT13 BJR12:BJR13 BJP12:BJP13 BJN12:BJN13 BJL12:BJL13 BJJ12:BJJ13 BJH12:BJH13 BJF12:BJF13 BJD12:BJD13 BJB12:BJB13 BIZ12:BIZ13 BIX12:BIX13 BIV12:BIV13 BIT12:BIT13 BIR12:BIR13 BIP12:BIP13 BIN12:BIN13 BIL12:BIL13 BIJ12:BIJ13 BIH12:BIH13 BIF12:BIF13 BID12:BID13 BIB12:BIB13 BHZ12:BHZ13 BHX12:BHX13 BHV12:BHV13 BHT12:BHT13 BHR12:BHR13 BHP12:BHP13 BHN12:BHN13 BHL12:BHL13 BHJ12:BHJ13 BHH12:BHH13 BHF12:BHF13 BHD12:BHD13 BHB12:BHB13 BGZ12:BGZ13 BGX12:BGX13 BGV12:BGV13 BGT12:BGT13 BGR12:BGR13 BGP12:BGP13 BGN12:BGN13 BGL12:BGL13 BGJ12:BGJ13 BGH12:BGH13 BGF12:BGF13 BGD12:BGD13 BGB12:BGB13 BFZ12:BFZ13 BFX12:BFX13 BFV12:BFV13 BFT12:BFT13 BFR12:BFR13 BFP12:BFP13 BFN12:BFN13 BFL12:BFL13 BFJ12:BFJ13 BFH12:BFH13 BFF12:BFF13 BFD12:BFD13 BFB12:BFB13 BEZ12:BEZ13 BEX12:BEX13 BEV12:BEV13 BET12:BET13 BER12:BER13 BEP12:BEP13 BEN12:BEN13 BEL12:BEL13 BEJ12:BEJ13 BEH12:BEH13 BEF12:BEF13 BED12:BED13 BEB12:BEB13 BDZ12:BDZ13 BDX12:BDX13 BDV12:BDV13 BDT12:BDT13 BDR12:BDR13 BDP12:BDP13 BDN12:BDN13 BDL12:BDL13 BDJ12:BDJ13 BDH12:BDH13 BDF12:BDF13 BDD12:BDD13 BDB12:BDB13 BCZ12:BCZ13 BCX12:BCX13 BCV12:BCV13 BCT12:BCT13 BCR12:BCR13 BCP12:BCP13 BCN12:BCN13 BCL12:BCL13 BCJ12:BCJ13 BCH12:BCH13 BCF12:BCF13 BCD12:BCD13 BCB12:BCB13 BBZ12:BBZ13 BBX12:BBX13 BBV12:BBV13 BBT12:BBT13 BBR12:BBR13 BBP12:BBP13 BBN12:BBN13 BBL12:BBL13 BBJ12:BBJ13 BBH12:BBH13 BBF12:BBF13 BBD12:BBD13 BBB12:BBB13 BAZ12:BAZ13 BAX12:BAX13 BAV12:BAV13 BAT12:BAT13 BAR12:BAR13 BAP12:BAP13 BAN12:BAN13 BAL12:BAL13 BAJ12:BAJ13 BAH12:BAH13 BAF12:BAF13 BAD12:BAD13 BAB12:BAB13 AZZ12:AZZ13 AZX12:AZX13 AZV12:AZV13 AZT12:AZT13 AZR12:AZR13 AZP12:AZP13 AZN12:AZN13 AZL12:AZL13 AZJ12:AZJ13 AZH12:AZH13 AZF12:AZF13 AZD12:AZD13 AZB12:AZB13 AYZ12:AYZ13 AYX12:AYX13 AYV12:AYV13 AYT12:AYT13 AYR12:AYR13 AYP12:AYP13 AYN12:AYN13 AYL12:AYL13 AYJ12:AYJ13 AYH12:AYH13 AYF12:AYF13 AYD12:AYD13 AYB12:AYB13 AXZ12:AXZ13 AXX12:AXX13 AXV12:AXV13 AXT12:AXT13 AXR12:AXR13 AXP12:AXP13 AXN12:AXN13 AXL12:AXL13 AXJ12:AXJ13 AXH12:AXH13 AXF12:AXF13 AXD12:AXD13 AXB12:AXB13 AWZ12:AWZ13 AWX12:AWX13 AWV12:AWV13 AWT12:AWT13 AWR12:AWR13 AWP12:AWP13 AWN12:AWN13 AWL12:AWL13 AWJ12:AWJ13 AWH12:AWH13 AWF12:AWF13 AWD12:AWD13 AWB12:AWB13 AVZ12:AVZ13 AVX12:AVX13 AVV12:AVV13 AVT12:AVT13 AVR12:AVR13 AVP12:AVP13 AVN12:AVN13 AVL12:AVL13 AVJ12:AVJ13 AVH12:AVH13 AVF12:AVF13 AVD12:AVD13 AVB12:AVB13 AUZ12:AUZ13 AUX12:AUX13 AUV12:AUV13 AUT12:AUT13 AUR12:AUR13 AUP12:AUP13 AUN12:AUN13 AUL12:AUL13 AUJ12:AUJ13 AUH12:AUH13 AUF12:AUF13 AUD12:AUD13 AUB12:AUB13 ATZ12:ATZ13 ATX12:ATX13 ATV12:ATV13 ATT12:ATT13 ATR12:ATR13 ATP12:ATP13 ATN12:ATN13 ATL12:ATL13 ATJ12:ATJ13 ATH12:ATH13 ATF12:ATF13 ATD12:ATD13 ATB12:ATB13 ASZ12:ASZ13 ASX12:ASX13 ASV12:ASV13 AST12:AST13 ASR12:ASR13 ASP12:ASP13 ASN12:ASN13 ASL12:ASL13 ASJ12:ASJ13 ASH12:ASH13 ASF12:ASF13 ASD12:ASD13 ASB12:ASB13 ARZ12:ARZ13 ARX12:ARX13 ARV12:ARV13 ART12:ART13 ARR12:ARR13 ARP12:ARP13 ARN12:ARN13 ARL12:ARL13 ARJ12:ARJ13 ARH12:ARH13 ARF12:ARF13 ARD12:ARD13 ARB12:ARB13 AQZ12:AQZ13 AQX12:AQX13 AQV12:AQV13 AQT12:AQT13 AQR12:AQR13 AQP12:AQP13 AQN12:AQN13 AQL12:AQL13 AQJ12:AQJ13 AQH12:AQH13 AQF12:AQF13 AQD12:AQD13 AQB12:AQB13 APZ12:APZ13 APX12:APX13 APV12:APV13 APT12:APT13 APR12:APR13 APP12:APP13 APN12:APN13 APL12:APL13 APJ12:APJ13 APH12:APH13 APF12:APF13 APD12:APD13 APB12:APB13 AOZ12:AOZ13 AOX12:AOX13 AOV12:AOV13 AOT12:AOT13 AOR12:AOR13 AOP12:AOP13 AON12:AON13 AOL12:AOL13 AOJ12:AOJ13 AOH12:AOH13 AOF12:AOF13 AOD12:AOD13 AOB12:AOB13 ANZ12:ANZ13 ANX12:ANX13 ANV12:ANV13 ANT12:ANT13 ANR12:ANR13 ANP12:ANP13 ANN12:ANN13 ANL12:ANL13 ANJ12:ANJ13 ANH12:ANH13 ANF12:ANF13 AND12:AND13 ANB12:ANB13 AMZ12:AMZ13 AMX12:AMX13 AMV12:AMV13 AMT12:AMT13 AMR12:AMR13 AMP12:AMP13 AMN12:AMN13 AML12:AML13 AMJ12:AMJ13 AMH12:AMH13 AMF12:AMF13 AMD12:AMD13 AMB12:AMB13 ALZ12:ALZ13 ALX12:ALX13 ALV12:ALV13 ALT12:ALT13 ALR12:ALR13 ALP12:ALP13 ALN12:ALN13 ALL12:ALL13 ALJ12:ALJ13 ALH12:ALH13 ALF12:ALF13 ALD12:ALD13 ALB12:ALB13 AKZ12:AKZ13 AKX12:AKX13 AKV12:AKV13 AKT12:AKT13 AKR12:AKR13 AKP12:AKP13 AKN12:AKN13 AKL12:AKL13 AKJ12:AKJ13 AKH12:AKH13 AKF12:AKF13 AKD12:AKD13 AKB12:AKB13 AJZ12:AJZ13 AJX12:AJX13 AJV12:AJV13 AJT12:AJT13 AJR12:AJR13 AJP12:AJP13 AJN12:AJN13 AJL12:AJL13 AJJ12:AJJ13 AJH12:AJH13 AJF12:AJF13 AJD12:AJD13 AJB12:AJB13 AIZ12:AIZ13 AIX12:AIX13 AIV12:AIV13 AIT12:AIT13 AIR12:AIR13 AIP12:AIP13 AIN12:AIN13 AIL12:AIL13 AIJ12:AIJ13 AIH12:AIH13 AIF12:AIF13 AID12:AID13 AIB12:AIB13 AHZ12:AHZ13 AHX12:AHX13 AHV12:AHV13 AHT12:AHT13 AHR12:AHR13 AHP12:AHP13 AHN12:AHN13 AHL12:AHL13 AHJ12:AHJ13 AHH12:AHH13 AHF12:AHF13 AHD12:AHD13 AHB12:AHB13 AGZ12:AGZ13 AGX12:AGX13 AGV12:AGV13 AGT12:AGT13 AGR12:AGR13 AGP12:AGP13 AGN12:AGN13 AGL12:AGL13 AGJ12:AGJ13 AGH12:AGH13 AGF12:AGF13 AGD12:AGD13 AGB12:AGB13 AFZ12:AFZ13 AFX12:AFX13 AFV12:AFV13 AFT12:AFT13 AFR12:AFR13 AFP12:AFP13 AFN12:AFN13 AFL12:AFL13 AFJ12:AFJ13 AFH12:AFH13 AFF12:AFF13 AFD12:AFD13 AFB12:AFB13 AEZ12:AEZ13 AEX12:AEX13 AEV12:AEV13 AET12:AET13 AER12:AER13 AEP12:AEP13 AEN12:AEN13 AEL12:AEL13 AEJ12:AEJ13 AEH12:AEH13 AEF12:AEF13 AED12:AED13 AEB12:AEB13 ADZ12:ADZ13 ADX12:ADX13 ADV12:ADV13 ADT12:ADT13 ADR12:ADR13 ADP12:ADP13 ADN12:ADN13 ADL12:ADL13 ADJ12:ADJ13 ADH12:ADH13 ADF12:ADF13 ADD12:ADD13 ADB12:ADB13 ACZ12:ACZ13 ACX12:ACX13 ACV12:ACV13 ACT12:ACT13 ACR12:ACR13 ACP12:ACP13 ACN12:ACN13 ACL12:ACL13 ACJ12:ACJ13 ACH12:ACH13 ACF12:ACF13 ACD12:ACD13 ACB12:ACB13 ABZ12:ABZ13 ABX12:ABX13 ABV12:ABV13 ABT12:ABT13 ABR12:ABR13 ABP12:ABP13 ABN12:ABN13 ABL12:ABL13 ABJ12:ABJ13 ABH12:ABH13 ABF12:ABF13 ABD12:ABD13 ABB12:ABB13 AAZ12:AAZ13 AAX12:AAX13 AAV12:AAV13 AAT12:AAT13 AAR12:AAR13 AAP12:AAP13 AAN12:AAN13 AAL12:AAL13 AAJ12:AAJ13 AAH12:AAH13 AAF12:AAF13 AAD12:AAD13 AAB12:AAB13 ZZ12:ZZ13 ZX12:ZX13 ZV12:ZV13 ZT12:ZT13 ZR12:ZR13 ZP12:ZP13 ZN12:ZN13 ZL12:ZL13 ZJ12:ZJ13 ZH12:ZH13 ZF12:ZF13 ZD12:ZD13 ZB12:ZB13 YZ12:YZ13 YX12:YX13 YV12:YV13 YT12:YT13 YR12:YR13 YP12:YP13 YN12:YN13 YL12:YL13 YJ12:YJ13 YH12:YH13 YF12:YF13 YD12:YD13 YB12:YB13 XZ12:XZ13 XX12:XX13 XV12:XV13 XT12:XT13 XR12:XR13 XP12:XP13 XN12:XN13 XL12:XL13 XJ12:XJ13 XH12:XH13 XF12:XF13 XD12:XD13 XB12:XB13 WZ12:WZ13 WX12:WX13 WV12:WV13 WT12:WT13 WR12:WR13 WP12:WP13 WN12:WN13 WL12:WL13 WJ12:WJ13 WH12:WH13 WF12:WF13 WD12:WD13 WB12:WB13 VZ12:VZ13 VX12:VX13 VV12:VV13 VT12:VT13 VR12:VR13 VP12:VP13 VN12:VN13 VL12:VL13 VJ12:VJ13 VH12:VH13 VF12:VF13 VD12:VD13 VB12:VB13 UZ12:UZ13 UX12:UX13 UV12:UV13 UT12:UT13 UR12:UR13 UP12:UP13 UN12:UN13 UL12:UL13 UJ12:UJ13 UH12:UH13 UF12:UF13 UD12:UD13 UB12:UB13 TZ12:TZ13 TX12:TX13 TV12:TV13 TT12:TT13 TR12:TR13 TP12:TP13 TN12:TN13 TL12:TL13 TJ12:TJ13 TH12:TH13 TF12:TF13 TD12:TD13 TB12:TB13 SZ12:SZ13 SX12:SX13 SV12:SV13 ST12:ST13 SR12:SR13 SP12:SP13 SN12:SN13 SL12:SL13 SJ12:SJ13 SH12:SH13 SF12:SF13 SD12:SD13 SB12:SB13 RZ12:RZ13 RX12:RX13 RV12:RV13 RT12:RT13 RR12:RR13 RP12:RP13 RN12:RN13 RL12:RL13 RJ12:RJ13 RH12:RH13 RF12:RF13 RD12:RD13 RB12:RB13 QZ12:QZ13 QX12:QX13 QV12:QV13 QT12:QT13 QR12:QR13 QP12:QP13 QN12:QN13 QL12:QL13 QJ12:QJ13 QH12:QH13 QF12:QF13 QD12:QD13 QB12:QB13 PZ12:PZ13 PX12:PX13 PV12:PV13 PT12:PT13 PR12:PR13 PP12:PP13 PN12:PN13 PL12:PL13 PJ12:PJ13 PH12:PH13 PF12:PF13 PD12:PD13 PB12:PB13 OZ12:OZ13 OX12:OX13 OV12:OV13 OT12:OT13 OR12:OR13 OP12:OP13 ON12:ON13 OL12:OL13 OJ12:OJ13 OH12:OH13 OF12:OF13 OD12:OD13 OB12:OB13 NZ12:NZ13 NX12:NX13 NV12:NV13 NT12:NT13 NR12:NR13 NP12:NP13 NN12:NN13 NL12:NL13 NJ12:NJ13 NH12:NH13 NF12:NF13 ND12:ND13 NB12:NB13 MZ12:MZ13 MX12:MX13 MV12:MV13 MT12:MT13 MR12:MR13 MP12:MP13 MN12:MN13 ML12:ML13 MJ12:MJ13 MH12:MH13 MF12:MF13 MD12:MD13 MB12:MB13 LZ12:LZ13 LX12:LX13 LV12:LV13 LT12:LT13 LR12:LR13 LP12:LP13 LN12:LN13 LL12:LL13 LJ12:LJ13 LH12:LH13 LF12:LF13 LD12:LD13 LB12:LB13 KZ12:KZ13 KX12:KX13 KV12:KV13 KT12:KT13 KR12:KR13 KP12:KP13 KN12:KN13 KL12:KL13 KJ12:KJ13 KH12:KH13 KF12:KF13 KD12:KD13 KB12:KB13 JZ12:JZ13 JX12:JX13 JV12:JV13 JT12:JT13 JR12:JR13 JP12:JP13 JN12:JN13 JL12:JL13 JJ12:JJ13 JH12:JH13 JF12:JF13 JD12:JD13 JB12:JB13 IZ12:IZ13 IX12:IX13 IV12:IV13 IT12:IT13 IR12:IR13 IP12:IP13 IN12:IN13 IL12:IL13 IJ12:IJ13 IH12:IH13 IF12:IF13 ID12:ID13 IB12:IB13 HZ12:HZ13 HX12:HX13 HV12:HV13 HT12:HT13 HR12:HR13 HP12:HP13 HN12:HN13 HL12:HL13 HJ12:HJ13 HH12:HH13 HF12:HF13 HD12:HD13 HB12:HB13 GZ12:GZ13 GX12:GX13 GV12:GV13 GT12:GT13 GR12:GR13 GP12:GP13 GN12:GN13 GL12:GL13 GJ12:GJ13 GH12:GH13 GF12:GF13 GD12:GD13 GB12:GB13 FZ12:FZ13 FX12:FX13 FV12:FV13 FT12:FT13 FR12:FR13 FP12:FP13 FN12:FN13 FL12:FL13 FJ12:FJ13 FH12:FH13 FF12:FF13 FD12:FD13 FB12:FB13 EZ12:EZ13 EX12:EX13 EV12:EV13 ET12:ET13 ER12:ER13 EP12:EP13 EN12:EN13 EL12:EL13 EJ12:EJ13 EH12:EH13 EF12:EF13 ED12:ED13 EB12:EB13 DZ12:DZ13 DX12:DX13 DV12:DV13 DT12:DT13 DR12:DR13 DP12:DP13 DN12:DN13 DL12:DL13 DJ12:DJ13 DH12:DH13 DF12:DF13 DD12:DD13 DB12:DB13 CZ12:CZ13 CX12:CX13 CV12:CV13 CT12:CT13 CR12:CR13 CP12:CP13 CN12:CN13 CL12:CL13 CJ12:CJ13 CH12:CH13 CF12:CF13 CD12:CD13 CB12:CB13 BZ12:BZ13 BX12:BX13 BV12:BV13 BT12:BT13 BR12:BR13 BP12:BP13 BN12:BN13 BL12:BL13 BJ12:BJ13 BH12:BH13 BF12:BF13 BD12:BD13 BB12:BB13 AZ12:AZ13 AX12:AX13 AV12:AV13 AT12:AT13 AR12:AR13 AP12:AP13 AN12:AN13 AL12:AL13 AJ12:AJ13 AH12:AH13 AF12:AF13 AD12:AD13 AB12:AB13 Z12:Z13 X12:X13 XEL12:XEL13 B7:B9 XFB12:XFB13 XEZ12:XEZ13 XEX12:XEX13 XEV12:XEV13 XET12:XET13 XER12:XER13 XEP12:XEP13 XEN12:XEN13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8E6D-8120-4B3A-93CC-DA797157A543}">
  <sheetPr>
    <tabColor theme="7"/>
  </sheetPr>
  <dimension ref="A1:AB12"/>
  <sheetViews>
    <sheetView view="pageBreakPreview" zoomScale="41" zoomScaleNormal="59" zoomScaleSheetLayoutView="41" workbookViewId="0">
      <pane ySplit="1" topLeftCell="A2" activePane="bottomLeft" state="frozen"/>
      <selection activeCell="D20" sqref="D20"/>
      <selection pane="bottomLeft" activeCell="L7" sqref="L7:L1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48.7109375" style="5" customWidth="1"/>
    <col min="14" max="14" width="25.7109375" style="22" customWidth="1"/>
    <col min="15" max="15" width="51.710937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1525</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154</v>
      </c>
      <c r="J5" s="623" t="s">
        <v>3</v>
      </c>
      <c r="K5" s="623" t="s">
        <v>155</v>
      </c>
      <c r="L5" s="623" t="s">
        <v>156</v>
      </c>
      <c r="M5" s="623"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20"/>
      <c r="G6" s="621"/>
      <c r="H6" s="623"/>
      <c r="I6" s="623"/>
      <c r="J6" s="623"/>
      <c r="K6" s="623"/>
      <c r="L6" s="623"/>
      <c r="M6" s="623"/>
      <c r="N6" s="623"/>
      <c r="O6" s="623"/>
      <c r="P6" s="49">
        <v>1</v>
      </c>
      <c r="Q6" s="49">
        <v>2</v>
      </c>
      <c r="R6" s="49">
        <v>3</v>
      </c>
      <c r="S6" s="49">
        <v>4</v>
      </c>
      <c r="T6" s="49">
        <v>5</v>
      </c>
      <c r="U6" s="49">
        <v>6</v>
      </c>
      <c r="V6" s="49">
        <v>7</v>
      </c>
      <c r="W6" s="49">
        <v>8</v>
      </c>
      <c r="X6" s="49">
        <v>9</v>
      </c>
      <c r="Y6" s="49">
        <v>10</v>
      </c>
      <c r="Z6" s="49">
        <v>11</v>
      </c>
      <c r="AA6" s="49">
        <v>12</v>
      </c>
      <c r="AB6" s="622"/>
    </row>
    <row r="7" spans="1:28" s="8" customFormat="1" ht="110.25" customHeight="1" thickBot="1" x14ac:dyDescent="0.3">
      <c r="A7" s="178" t="s">
        <v>72</v>
      </c>
      <c r="B7" s="175" t="s">
        <v>74</v>
      </c>
      <c r="C7" s="175" t="s">
        <v>76</v>
      </c>
      <c r="D7" s="175" t="s">
        <v>78</v>
      </c>
      <c r="E7" s="175" t="s">
        <v>80</v>
      </c>
      <c r="F7" s="175" t="s">
        <v>5</v>
      </c>
      <c r="G7" s="175" t="s">
        <v>82</v>
      </c>
      <c r="H7" s="51" t="s">
        <v>68</v>
      </c>
      <c r="I7" s="36" t="s">
        <v>69</v>
      </c>
      <c r="J7" s="36" t="s">
        <v>31</v>
      </c>
      <c r="K7" s="41" t="s">
        <v>243</v>
      </c>
      <c r="L7" s="406" t="s">
        <v>244</v>
      </c>
      <c r="M7" s="624" t="s">
        <v>245</v>
      </c>
      <c r="N7" s="52" t="s">
        <v>170</v>
      </c>
      <c r="O7" s="91" t="s">
        <v>246</v>
      </c>
      <c r="P7" s="54"/>
      <c r="Q7" s="54"/>
      <c r="R7" s="54"/>
      <c r="S7" s="54"/>
      <c r="T7" s="179"/>
      <c r="U7" s="54"/>
      <c r="V7" s="54"/>
      <c r="W7" s="54">
        <v>0.5</v>
      </c>
      <c r="X7" s="54"/>
      <c r="Y7" s="54"/>
      <c r="Z7" s="54"/>
      <c r="AA7" s="54">
        <v>0.5</v>
      </c>
      <c r="AB7" s="177">
        <f>SUM(P7:AA7)</f>
        <v>1</v>
      </c>
    </row>
    <row r="8" spans="1:28" s="8" customFormat="1" ht="110.25" customHeight="1" thickBot="1" x14ac:dyDescent="0.3">
      <c r="A8" s="178" t="s">
        <v>72</v>
      </c>
      <c r="B8" s="175" t="s">
        <v>74</v>
      </c>
      <c r="C8" s="175" t="s">
        <v>76</v>
      </c>
      <c r="D8" s="175" t="s">
        <v>78</v>
      </c>
      <c r="E8" s="175" t="s">
        <v>80</v>
      </c>
      <c r="F8" s="175" t="s">
        <v>5</v>
      </c>
      <c r="G8" s="175" t="s">
        <v>90</v>
      </c>
      <c r="H8" s="51" t="s">
        <v>68</v>
      </c>
      <c r="I8" s="36" t="s">
        <v>69</v>
      </c>
      <c r="J8" s="36" t="s">
        <v>31</v>
      </c>
      <c r="K8" s="41" t="s">
        <v>247</v>
      </c>
      <c r="L8" s="407" t="s">
        <v>248</v>
      </c>
      <c r="M8" s="625"/>
      <c r="N8" s="52" t="s">
        <v>170</v>
      </c>
      <c r="O8" s="91" t="s">
        <v>249</v>
      </c>
      <c r="P8" s="54"/>
      <c r="Q8" s="54"/>
      <c r="R8" s="54"/>
      <c r="S8" s="54"/>
      <c r="T8" s="179"/>
      <c r="U8" s="54"/>
      <c r="V8" s="54"/>
      <c r="W8" s="54">
        <v>0.5</v>
      </c>
      <c r="X8" s="54"/>
      <c r="Y8" s="54"/>
      <c r="Z8" s="54"/>
      <c r="AA8" s="54">
        <v>0.5</v>
      </c>
      <c r="AB8" s="177">
        <f>SUM(P8:AA8)</f>
        <v>1</v>
      </c>
    </row>
    <row r="9" spans="1:28" s="8" customFormat="1" ht="126" customHeight="1" thickBot="1" x14ac:dyDescent="0.3">
      <c r="A9" s="40" t="s">
        <v>72</v>
      </c>
      <c r="B9" s="35" t="s">
        <v>74</v>
      </c>
      <c r="C9" s="35" t="s">
        <v>76</v>
      </c>
      <c r="D9" s="35" t="s">
        <v>78</v>
      </c>
      <c r="E9" s="35" t="s">
        <v>80</v>
      </c>
      <c r="F9" s="175" t="s">
        <v>21</v>
      </c>
      <c r="G9" s="176" t="s">
        <v>95</v>
      </c>
      <c r="H9" s="51" t="s">
        <v>68</v>
      </c>
      <c r="I9" s="36" t="s">
        <v>69</v>
      </c>
      <c r="J9" s="36" t="s">
        <v>31</v>
      </c>
      <c r="K9" s="41" t="s">
        <v>250</v>
      </c>
      <c r="L9" s="180" t="s">
        <v>251</v>
      </c>
      <c r="M9" s="37" t="s">
        <v>252</v>
      </c>
      <c r="N9" s="52" t="s">
        <v>170</v>
      </c>
      <c r="O9" s="188" t="s">
        <v>253</v>
      </c>
      <c r="P9" s="53"/>
      <c r="Q9" s="54"/>
      <c r="R9" s="54"/>
      <c r="S9" s="54">
        <v>0.46</v>
      </c>
      <c r="T9" s="54"/>
      <c r="U9" s="54"/>
      <c r="V9" s="54"/>
      <c r="W9" s="54">
        <v>0.27</v>
      </c>
      <c r="X9" s="54"/>
      <c r="Y9" s="54"/>
      <c r="Z9" s="54"/>
      <c r="AA9" s="54">
        <v>0.27</v>
      </c>
      <c r="AB9" s="177">
        <f>SUM(P9:AA9)</f>
        <v>1</v>
      </c>
    </row>
    <row r="10" spans="1:28" s="8" customFormat="1" ht="180" customHeight="1" thickBot="1" x14ac:dyDescent="0.3">
      <c r="A10" s="494" t="s">
        <v>72</v>
      </c>
      <c r="B10" s="37" t="s">
        <v>74</v>
      </c>
      <c r="C10" s="37" t="s">
        <v>76</v>
      </c>
      <c r="D10" s="37" t="s">
        <v>78</v>
      </c>
      <c r="E10" s="37" t="s">
        <v>80</v>
      </c>
      <c r="F10" s="176" t="s">
        <v>21</v>
      </c>
      <c r="G10" s="41" t="s">
        <v>91</v>
      </c>
      <c r="H10" s="36" t="s">
        <v>68</v>
      </c>
      <c r="I10" s="36" t="s">
        <v>165</v>
      </c>
      <c r="J10" s="36" t="s">
        <v>62</v>
      </c>
      <c r="K10" s="41" t="s">
        <v>254</v>
      </c>
      <c r="L10" s="109" t="str">
        <f>+'2.1 PO-Fiscalía G'!D11</f>
        <v>Ejecutar las acciones establecidas en el marco de la Política de Lucha contra la corrupción y del anexo técnico del programa de Transparencia y Ética Pública (PTEP).</v>
      </c>
      <c r="M10" s="41" t="s">
        <v>255</v>
      </c>
      <c r="N10" s="52" t="s">
        <v>170</v>
      </c>
      <c r="O10" s="109" t="s">
        <v>256</v>
      </c>
      <c r="P10" s="54"/>
      <c r="Q10" s="54"/>
      <c r="R10" s="54"/>
      <c r="S10" s="54">
        <v>0.33</v>
      </c>
      <c r="T10" s="54"/>
      <c r="U10" s="54"/>
      <c r="V10" s="54"/>
      <c r="W10" s="54">
        <v>0.33</v>
      </c>
      <c r="X10" s="54"/>
      <c r="Y10" s="54"/>
      <c r="Z10" s="54"/>
      <c r="AA10" s="54">
        <v>0.34</v>
      </c>
      <c r="AB10" s="177">
        <f>SUM(P10:AA10)</f>
        <v>1</v>
      </c>
    </row>
    <row r="11" spans="1:28" ht="90.75" thickBot="1" x14ac:dyDescent="0.25">
      <c r="A11" s="494" t="s">
        <v>72</v>
      </c>
      <c r="B11" s="37" t="s">
        <v>74</v>
      </c>
      <c r="C11" s="37" t="s">
        <v>76</v>
      </c>
      <c r="D11" s="37" t="s">
        <v>78</v>
      </c>
      <c r="E11" s="37" t="s">
        <v>80</v>
      </c>
      <c r="F11" s="501" t="s">
        <v>29</v>
      </c>
      <c r="G11" s="501" t="s">
        <v>97</v>
      </c>
      <c r="H11" s="36" t="s">
        <v>68</v>
      </c>
      <c r="I11" s="36" t="s">
        <v>31</v>
      </c>
      <c r="J11" s="36" t="s">
        <v>126</v>
      </c>
      <c r="K11" s="41" t="s">
        <v>257</v>
      </c>
      <c r="L11" s="502" t="str">
        <f>+'2.1 PO-Fiscalía G'!D12</f>
        <v xml:space="preserve">Identificar y documentar buenas prácticas y lecciones aprendidas.
</v>
      </c>
      <c r="M11" s="503" t="s">
        <v>258</v>
      </c>
      <c r="N11" s="52" t="s">
        <v>170</v>
      </c>
      <c r="O11" s="189" t="s">
        <v>259</v>
      </c>
      <c r="P11" s="54"/>
      <c r="Q11" s="54"/>
      <c r="R11" s="54"/>
      <c r="S11" s="54"/>
      <c r="T11" s="54"/>
      <c r="U11" s="54">
        <v>0.5</v>
      </c>
      <c r="V11" s="54"/>
      <c r="W11" s="54"/>
      <c r="X11" s="54"/>
      <c r="Y11" s="54"/>
      <c r="Z11" s="54"/>
      <c r="AA11" s="54">
        <v>0.5</v>
      </c>
      <c r="AB11" s="177">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M7:M8"/>
    <mergeCell ref="N5:N6"/>
    <mergeCell ref="K5:K6"/>
    <mergeCell ref="X5:AA5"/>
    <mergeCell ref="T5:W5"/>
    <mergeCell ref="M5:M6"/>
    <mergeCell ref="O5:O6"/>
    <mergeCell ref="P5:S5"/>
    <mergeCell ref="L5:L6"/>
    <mergeCell ref="A1:AB1"/>
    <mergeCell ref="A4:G4"/>
    <mergeCell ref="H4:AB4"/>
    <mergeCell ref="A5:A6"/>
    <mergeCell ref="B5:B6"/>
    <mergeCell ref="C5:C6"/>
    <mergeCell ref="D5:D6"/>
    <mergeCell ref="E5:E6"/>
    <mergeCell ref="F5:F6"/>
    <mergeCell ref="G5:G6"/>
    <mergeCell ref="AB5:AB6"/>
    <mergeCell ref="H5:H6"/>
    <mergeCell ref="I5:I6"/>
    <mergeCell ref="J5:J6"/>
  </mergeCells>
  <conditionalFormatting sqref="P9:AA11">
    <cfRule type="colorScale" priority="1592">
      <colorScale>
        <cfvo type="min"/>
        <cfvo type="max"/>
        <color theme="0" tint="-0.14999847407452621"/>
        <color theme="0" tint="-0.14999847407452621"/>
      </colorScale>
    </cfRule>
  </conditionalFormatting>
  <conditionalFormatting sqref="U7:U8">
    <cfRule type="colorScale" priority="8">
      <colorScale>
        <cfvo type="min"/>
        <cfvo type="max"/>
        <color theme="0" tint="-0.14999847407452621"/>
        <color theme="0" tint="-0.14999847407452621"/>
      </colorScale>
    </cfRule>
  </conditionalFormatting>
  <conditionalFormatting sqref="W7:W8">
    <cfRule type="colorScale" priority="1">
      <colorScale>
        <cfvo type="min"/>
        <cfvo type="max"/>
        <color theme="0" tint="-0.14999847407452621"/>
        <color theme="0" tint="-0.14999847407452621"/>
      </colorScale>
    </cfRule>
  </conditionalFormatting>
  <conditionalFormatting sqref="Y7:Z8">
    <cfRule type="colorScale" priority="7">
      <colorScale>
        <cfvo type="min"/>
        <cfvo type="max"/>
        <color theme="0" tint="-0.14999847407452621"/>
        <color theme="0" tint="-0.14999847407452621"/>
      </colorScale>
    </cfRule>
  </conditionalFormatting>
  <conditionalFormatting sqref="AA7:AA8">
    <cfRule type="colorScale" priority="6">
      <colorScale>
        <cfvo type="min"/>
        <cfvo type="max"/>
        <color theme="0" tint="-0.14999847407452621"/>
        <color theme="0" tint="-0.14999847407452621"/>
      </colorScale>
    </cfRule>
  </conditionalFormatting>
  <conditionalFormatting sqref="AB7:AB11">
    <cfRule type="colorScale" priority="181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ED36B9E-577D-468B-AADC-B4A2F85B522A}">
          <x14:formula1>
            <xm:f>'Listas '!$A$2:$A$23</xm:f>
          </x14:formula1>
          <xm:sqref>H7:H10</xm:sqref>
        </x14:dataValidation>
        <x14:dataValidation type="list" allowBlank="1" showInputMessage="1" showErrorMessage="1" xr:uid="{D877BDE8-11E9-4A94-948C-30A72BD8AB12}">
          <x14:formula1>
            <xm:f>'Listas '!$A$29</xm:f>
          </x14:formula1>
          <xm:sqref>A7:A11</xm:sqref>
        </x14:dataValidation>
        <x14:dataValidation type="list" allowBlank="1" showInputMessage="1" showErrorMessage="1" xr:uid="{F8099A74-C526-4846-A141-6D23A4A74CFE}">
          <x14:formula1>
            <xm:f>'Listas '!$A$34</xm:f>
          </x14:formula1>
          <xm:sqref>B7:B11</xm:sqref>
        </x14:dataValidation>
        <x14:dataValidation type="list" allowBlank="1" showInputMessage="1" showErrorMessage="1" xr:uid="{B3358066-CC49-4901-B233-2294142C0D4A}">
          <x14:formula1>
            <xm:f>'Listas '!$A$38</xm:f>
          </x14:formula1>
          <xm:sqref>C7:C11</xm:sqref>
        </x14:dataValidation>
        <x14:dataValidation type="list" allowBlank="1" showInputMessage="1" showErrorMessage="1" xr:uid="{7277C0FC-6F3B-4EB2-A3C6-5441D0554904}">
          <x14:formula1>
            <xm:f>'Listas '!$A$42</xm:f>
          </x14:formula1>
          <xm:sqref>D7:D11</xm:sqref>
        </x14:dataValidation>
        <x14:dataValidation type="list" allowBlank="1" showInputMessage="1" showErrorMessage="1" xr:uid="{A153B125-4C9A-494E-8441-1370D41C3014}">
          <x14:formula1>
            <xm:f>'Listas '!$A$45</xm:f>
          </x14:formula1>
          <xm:sqref>E7:E11</xm:sqref>
        </x14:dataValidation>
        <x14:dataValidation type="list" allowBlank="1" showInputMessage="1" showErrorMessage="1" xr:uid="{DE9206C6-56EF-4031-892D-803CEFE98386}">
          <x14:formula1>
            <xm:f>'Listas '!$D$2:$D$13</xm:f>
          </x14:formula1>
          <xm:sqref>F7:F11</xm:sqref>
        </x14:dataValidation>
        <x14:dataValidation type="list" allowBlank="1" showInputMessage="1" showErrorMessage="1" xr:uid="{325F5DD8-0166-401D-96CC-4A3CA40B7DC9}">
          <x14:formula1>
            <xm:f>'Listas '!$A$51:$A$91</xm:f>
          </x14:formula1>
          <xm:sqref>G7:G11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0D60-6405-43D3-A489-58F2694234B4}">
  <sheetPr>
    <tabColor rgb="FF78C764"/>
  </sheetPr>
  <dimension ref="A1:W12"/>
  <sheetViews>
    <sheetView view="pageBreakPreview" zoomScale="59" zoomScaleNormal="73" zoomScaleSheetLayoutView="59" workbookViewId="0">
      <selection activeCell="D7" sqref="D7:D12"/>
    </sheetView>
  </sheetViews>
  <sheetFormatPr baseColWidth="10" defaultColWidth="11.42578125" defaultRowHeight="14.25" x14ac:dyDescent="0.2"/>
  <cols>
    <col min="1" max="1" width="47.7109375" style="5" customWidth="1"/>
    <col min="2" max="2" width="48.42578125" style="5" customWidth="1"/>
    <col min="3" max="3" width="40.7109375" style="5" customWidth="1"/>
    <col min="4" max="4" width="62" style="5" customWidth="1"/>
    <col min="5" max="5" width="62.42578125" style="5" customWidth="1"/>
    <col min="6" max="6" width="10.42578125" style="5" customWidth="1"/>
    <col min="7" max="7" width="73.570312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573"/>
      <c r="B3" s="573"/>
      <c r="C3" s="573"/>
      <c r="D3" s="573"/>
      <c r="E3" s="573"/>
      <c r="F3" s="573"/>
      <c r="G3" s="573"/>
      <c r="H3" s="573"/>
      <c r="I3" s="573"/>
      <c r="J3" s="573"/>
      <c r="K3" s="573"/>
      <c r="L3" s="573"/>
      <c r="M3" s="573"/>
      <c r="N3" s="573"/>
      <c r="O3" s="573"/>
      <c r="P3" s="573"/>
      <c r="Q3" s="573"/>
      <c r="R3" s="573"/>
      <c r="S3" s="573"/>
      <c r="T3" s="573"/>
      <c r="U3" s="573"/>
      <c r="V3" s="573"/>
      <c r="W3" s="573"/>
    </row>
    <row r="4" spans="1:23" s="25" customFormat="1" ht="30" customHeight="1" thickBot="1" x14ac:dyDescent="0.35">
      <c r="A4" s="613" t="s">
        <v>194</v>
      </c>
      <c r="B4" s="613"/>
      <c r="C4" s="614" t="s">
        <v>1526</v>
      </c>
      <c r="D4" s="614"/>
      <c r="E4" s="614"/>
      <c r="F4" s="614"/>
      <c r="G4" s="614"/>
      <c r="H4" s="614"/>
      <c r="I4" s="614"/>
      <c r="J4" s="614"/>
      <c r="K4" s="614"/>
      <c r="L4" s="614"/>
      <c r="M4" s="614"/>
      <c r="N4" s="614"/>
      <c r="O4" s="614"/>
      <c r="P4" s="614"/>
      <c r="Q4" s="614"/>
      <c r="R4" s="614"/>
      <c r="S4" s="614"/>
      <c r="T4" s="614"/>
      <c r="U4" s="614"/>
      <c r="V4" s="614"/>
      <c r="W4" s="614"/>
    </row>
    <row r="5" spans="1:23" s="23" customFormat="1" ht="50.25" customHeight="1" thickBot="1" x14ac:dyDescent="0.3">
      <c r="A5" s="635" t="s">
        <v>151</v>
      </c>
      <c r="B5" s="637" t="s">
        <v>152</v>
      </c>
      <c r="C5" s="632" t="s">
        <v>195</v>
      </c>
      <c r="D5" s="632" t="s">
        <v>156</v>
      </c>
      <c r="E5" s="631" t="s">
        <v>157</v>
      </c>
      <c r="F5" s="632" t="s">
        <v>155</v>
      </c>
      <c r="G5" s="632" t="s">
        <v>196</v>
      </c>
      <c r="H5" s="632" t="s">
        <v>197</v>
      </c>
      <c r="I5" s="632" t="s">
        <v>198</v>
      </c>
      <c r="J5" s="632" t="s">
        <v>159</v>
      </c>
      <c r="K5" s="627" t="s">
        <v>160</v>
      </c>
      <c r="L5" s="627"/>
      <c r="M5" s="627"/>
      <c r="N5" s="627"/>
      <c r="O5" s="627" t="s">
        <v>161</v>
      </c>
      <c r="P5" s="627"/>
      <c r="Q5" s="627"/>
      <c r="R5" s="627"/>
      <c r="S5" s="627" t="s">
        <v>162</v>
      </c>
      <c r="T5" s="627"/>
      <c r="U5" s="627"/>
      <c r="V5" s="627"/>
      <c r="W5" s="627" t="s">
        <v>163</v>
      </c>
    </row>
    <row r="6" spans="1:23" s="24" customFormat="1" ht="41.25" customHeight="1" thickBot="1" x14ac:dyDescent="0.3">
      <c r="A6" s="636"/>
      <c r="B6" s="638"/>
      <c r="C6" s="631"/>
      <c r="D6" s="631"/>
      <c r="E6" s="631"/>
      <c r="F6" s="631"/>
      <c r="G6" s="631"/>
      <c r="H6" s="631"/>
      <c r="I6" s="631"/>
      <c r="J6" s="631"/>
      <c r="K6" s="118">
        <v>1</v>
      </c>
      <c r="L6" s="118">
        <v>2</v>
      </c>
      <c r="M6" s="118">
        <v>3</v>
      </c>
      <c r="N6" s="118">
        <v>4</v>
      </c>
      <c r="O6" s="118">
        <v>5</v>
      </c>
      <c r="P6" s="118">
        <v>6</v>
      </c>
      <c r="Q6" s="118">
        <v>7</v>
      </c>
      <c r="R6" s="118">
        <v>8</v>
      </c>
      <c r="S6" s="118">
        <v>9</v>
      </c>
      <c r="T6" s="118">
        <v>10</v>
      </c>
      <c r="U6" s="118">
        <v>11</v>
      </c>
      <c r="V6" s="118">
        <v>12</v>
      </c>
      <c r="W6" s="639"/>
    </row>
    <row r="7" spans="1:23" s="8" customFormat="1" ht="60" customHeight="1" x14ac:dyDescent="0.25">
      <c r="A7" s="628" t="s">
        <v>5</v>
      </c>
      <c r="B7" s="629" t="s">
        <v>82</v>
      </c>
      <c r="C7" s="630" t="s">
        <v>68</v>
      </c>
      <c r="D7" s="182" t="s">
        <v>244</v>
      </c>
      <c r="E7" s="633" t="str">
        <f>+'2.PAI-Fiscalía G '!M7</f>
        <v xml:space="preserve">Prevenir la prescripción de la acción penal en las diferentes actuaciones
</v>
      </c>
      <c r="F7" s="70" t="s">
        <v>260</v>
      </c>
      <c r="G7" s="183" t="s">
        <v>261</v>
      </c>
      <c r="H7" s="184">
        <v>1</v>
      </c>
      <c r="I7" s="185" t="s">
        <v>262</v>
      </c>
      <c r="J7" s="182" t="s">
        <v>263</v>
      </c>
      <c r="K7" s="72"/>
      <c r="L7" s="72"/>
      <c r="M7" s="72"/>
      <c r="N7" s="73"/>
      <c r="O7" s="72">
        <v>0.5</v>
      </c>
      <c r="P7" s="72"/>
      <c r="Q7" s="72"/>
      <c r="R7" s="72"/>
      <c r="S7" s="72"/>
      <c r="U7" s="72">
        <v>0.5</v>
      </c>
      <c r="V7" s="72"/>
      <c r="W7" s="129">
        <f>SUM(K7:V7)</f>
        <v>1</v>
      </c>
    </row>
    <row r="8" spans="1:23" s="8" customFormat="1" ht="60" customHeight="1" x14ac:dyDescent="0.25">
      <c r="A8" s="628"/>
      <c r="B8" s="629"/>
      <c r="C8" s="630"/>
      <c r="D8" s="182" t="s">
        <v>248</v>
      </c>
      <c r="E8" s="633"/>
      <c r="F8" s="70" t="s">
        <v>264</v>
      </c>
      <c r="G8" s="182" t="s">
        <v>265</v>
      </c>
      <c r="H8" s="184">
        <v>1</v>
      </c>
      <c r="I8" s="185" t="s">
        <v>262</v>
      </c>
      <c r="J8" s="182" t="s">
        <v>249</v>
      </c>
      <c r="K8" s="72"/>
      <c r="L8" s="72"/>
      <c r="M8" s="72"/>
      <c r="N8" s="72"/>
      <c r="O8" s="72">
        <v>0.5</v>
      </c>
      <c r="P8" s="72"/>
      <c r="Q8" s="72"/>
      <c r="R8" s="72"/>
      <c r="S8" s="72"/>
      <c r="T8" s="72"/>
      <c r="U8" s="72">
        <v>0.5</v>
      </c>
      <c r="V8" s="72"/>
      <c r="W8" s="129">
        <f>SUM(K8:V8)</f>
        <v>1</v>
      </c>
    </row>
    <row r="9" spans="1:23" s="85" customFormat="1" ht="100.5" customHeight="1" thickBot="1" x14ac:dyDescent="0.3">
      <c r="A9" s="71" t="s">
        <v>21</v>
      </c>
      <c r="B9" s="112" t="s">
        <v>90</v>
      </c>
      <c r="C9" s="630" t="s">
        <v>68</v>
      </c>
      <c r="D9" s="629" t="str">
        <f>+'2.PAI-Fiscalía G '!L9</f>
        <v xml:space="preserve">Establecer un cronograma de capacitaciones al interior de la Fiscalía Penal Militar y Policial. </v>
      </c>
      <c r="E9" s="633" t="str">
        <f>+'2.PAI-Fiscalía G '!M9</f>
        <v>Brindar capacitaciones a los miembros de la Fuerza Pública y a la sociedad sobre la estructura, funcionamiento, competencia y resultados de la Justicia Penal Militar y Policial.</v>
      </c>
      <c r="F9" s="70" t="s">
        <v>266</v>
      </c>
      <c r="G9" s="186" t="s">
        <v>251</v>
      </c>
      <c r="H9" s="184">
        <v>0.2</v>
      </c>
      <c r="I9" s="185" t="s">
        <v>262</v>
      </c>
      <c r="J9" s="182" t="s">
        <v>267</v>
      </c>
      <c r="K9" s="72">
        <v>0.2</v>
      </c>
      <c r="L9" s="72"/>
      <c r="M9" s="72"/>
      <c r="N9" s="72"/>
      <c r="O9" s="72"/>
      <c r="P9" s="72"/>
      <c r="Q9" s="72"/>
      <c r="R9" s="72"/>
      <c r="S9" s="72"/>
      <c r="T9" s="72"/>
      <c r="U9" s="72"/>
      <c r="V9" s="72"/>
      <c r="W9" s="634">
        <f>SUM(K9:V10)</f>
        <v>1</v>
      </c>
    </row>
    <row r="10" spans="1:23" s="85" customFormat="1" ht="99.75" customHeight="1" x14ac:dyDescent="0.25">
      <c r="A10" s="71" t="s">
        <v>25</v>
      </c>
      <c r="B10" s="112" t="s">
        <v>95</v>
      </c>
      <c r="C10" s="630"/>
      <c r="D10" s="629"/>
      <c r="E10" s="633"/>
      <c r="F10" s="70" t="s">
        <v>268</v>
      </c>
      <c r="G10" s="186" t="s">
        <v>269</v>
      </c>
      <c r="H10" s="184">
        <v>0.8</v>
      </c>
      <c r="I10" s="185" t="s">
        <v>262</v>
      </c>
      <c r="J10" s="182" t="s">
        <v>270</v>
      </c>
      <c r="K10" s="72"/>
      <c r="L10" s="72"/>
      <c r="M10" s="127"/>
      <c r="N10" s="72">
        <v>0.26</v>
      </c>
      <c r="O10" s="72"/>
      <c r="P10" s="72"/>
      <c r="Q10" s="72"/>
      <c r="R10" s="72">
        <v>0.27</v>
      </c>
      <c r="S10" s="72"/>
      <c r="T10" s="72"/>
      <c r="U10" s="72"/>
      <c r="V10" s="72">
        <v>0.27</v>
      </c>
      <c r="W10" s="634"/>
    </row>
    <row r="11" spans="1:23" s="8" customFormat="1" ht="100.5" customHeight="1" x14ac:dyDescent="0.25">
      <c r="A11" s="106" t="s">
        <v>29</v>
      </c>
      <c r="B11" s="106" t="s">
        <v>91</v>
      </c>
      <c r="C11" s="105" t="s">
        <v>68</v>
      </c>
      <c r="D11" s="112" t="s">
        <v>271</v>
      </c>
      <c r="E11" s="105" t="str">
        <f>+'2.PAI-Fiscalía G '!M10</f>
        <v xml:space="preserve">Incrementar en  10 puntos  el índice anticorrupción con respecto a la vigencia anterior. </v>
      </c>
      <c r="F11" s="70" t="s">
        <v>272</v>
      </c>
      <c r="G11" s="125" t="s">
        <v>273</v>
      </c>
      <c r="H11" s="69">
        <v>1</v>
      </c>
      <c r="I11" s="67" t="s">
        <v>68</v>
      </c>
      <c r="J11" s="112" t="s">
        <v>274</v>
      </c>
      <c r="K11" s="72"/>
      <c r="L11" s="72"/>
      <c r="M11" s="72"/>
      <c r="N11" s="72">
        <v>0.33</v>
      </c>
      <c r="O11" s="72"/>
      <c r="P11" s="72"/>
      <c r="Q11" s="73"/>
      <c r="R11" s="72">
        <v>0.33</v>
      </c>
      <c r="S11" s="72"/>
      <c r="T11" s="72"/>
      <c r="U11" s="72"/>
      <c r="V11" s="72">
        <v>0.34</v>
      </c>
      <c r="W11" s="129">
        <f>SUM(K11:V11)</f>
        <v>1</v>
      </c>
    </row>
    <row r="12" spans="1:23" s="16" customFormat="1" ht="99.75" customHeight="1" x14ac:dyDescent="0.2">
      <c r="A12" s="106" t="str">
        <f>+'2.PAI-Fiscalía G '!F11</f>
        <v>6. Desarrollar y fortalecer los procesos institucionales, que garanticen la misionalidad de la Justicia Penal Militar y Policial.</v>
      </c>
      <c r="B12" s="106" t="str">
        <f>+'2.PAI-Fiscalía G '!G11</f>
        <v>19. Fortalecer el modelo de operación por procesos de la Entidad.</v>
      </c>
      <c r="C12" s="105" t="s">
        <v>68</v>
      </c>
      <c r="D12" s="112" t="s">
        <v>275</v>
      </c>
      <c r="E12" s="68" t="str">
        <f>+'2.PAI-Fiscalía G '!M11</f>
        <v>Identificar y documentar (1) una buena práctica y  (1) una lección aprendida.</v>
      </c>
      <c r="F12" s="70" t="s">
        <v>276</v>
      </c>
      <c r="G12" s="181" t="s">
        <v>277</v>
      </c>
      <c r="H12" s="187">
        <v>1</v>
      </c>
      <c r="I12" s="185" t="s">
        <v>262</v>
      </c>
      <c r="J12" s="125" t="s">
        <v>259</v>
      </c>
      <c r="K12" s="72"/>
      <c r="L12" s="72"/>
      <c r="M12" s="72"/>
      <c r="N12" s="72"/>
      <c r="O12" s="72">
        <v>0.5</v>
      </c>
      <c r="P12" s="72"/>
      <c r="Q12" s="73"/>
      <c r="R12" s="72"/>
      <c r="S12" s="72"/>
      <c r="T12" s="72"/>
      <c r="U12" s="72">
        <v>0.5</v>
      </c>
      <c r="V12" s="72"/>
      <c r="W12" s="129">
        <f>SUM(K12:V12)</f>
        <v>1</v>
      </c>
    </row>
  </sheetData>
  <sheetProtection formatCells="0" selectLockedCells="1" selectUnlockedCells="1"/>
  <mergeCells count="25">
    <mergeCell ref="W9:W10"/>
    <mergeCell ref="A1:W3"/>
    <mergeCell ref="A4:B4"/>
    <mergeCell ref="C4:W4"/>
    <mergeCell ref="A5:A6"/>
    <mergeCell ref="B5:B6"/>
    <mergeCell ref="C5:C6"/>
    <mergeCell ref="D5:D6"/>
    <mergeCell ref="G5:G6"/>
    <mergeCell ref="W5:W6"/>
    <mergeCell ref="H5:H6"/>
    <mergeCell ref="I5:I6"/>
    <mergeCell ref="J5:J6"/>
    <mergeCell ref="E9:E10"/>
    <mergeCell ref="C9:C10"/>
    <mergeCell ref="D9:D10"/>
    <mergeCell ref="K5:N5"/>
    <mergeCell ref="S5:V5"/>
    <mergeCell ref="O5:R5"/>
    <mergeCell ref="A7:A8"/>
    <mergeCell ref="B7:B8"/>
    <mergeCell ref="C7:C8"/>
    <mergeCell ref="E5:E6"/>
    <mergeCell ref="F5:F6"/>
    <mergeCell ref="E7:E8"/>
  </mergeCells>
  <phoneticPr fontId="23" type="noConversion"/>
  <conditionalFormatting sqref="M11">
    <cfRule type="colorScale" priority="4">
      <colorScale>
        <cfvo type="min"/>
        <cfvo type="max"/>
        <color theme="0" tint="-0.14999847407452621"/>
        <color theme="0" tint="-0.14999847407452621"/>
      </colorScale>
    </cfRule>
  </conditionalFormatting>
  <conditionalFormatting sqref="M12">
    <cfRule type="colorScale" priority="2">
      <colorScale>
        <cfvo type="min"/>
        <cfvo type="max"/>
        <color theme="0" tint="-0.14999847407452621"/>
        <color theme="0" tint="-0.14999847407452621"/>
      </colorScale>
    </cfRule>
  </conditionalFormatting>
  <conditionalFormatting sqref="N11:P11 R11:V11 K10:L11 N10:V10 K8:V9 K7:M7 O7:S7 U7:V7">
    <cfRule type="colorScale" priority="1861">
      <colorScale>
        <cfvo type="min"/>
        <cfvo type="max"/>
        <color theme="0" tint="-0.14999847407452621"/>
        <color theme="0" tint="-0.14999847407452621"/>
      </colorScale>
    </cfRule>
  </conditionalFormatting>
  <conditionalFormatting sqref="N12:P12 R12:V12 K12:L12">
    <cfRule type="colorScale" priority="1006">
      <colorScale>
        <cfvo type="min"/>
        <cfvo type="max"/>
        <color theme="0" tint="-0.14999847407452621"/>
        <color theme="0" tint="-0.14999847407452621"/>
      </colorScale>
    </cfRule>
  </conditionalFormatting>
  <conditionalFormatting sqref="W11:W12 W7:W9">
    <cfRule type="colorScale" priority="1590">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B99E775-D56B-4FB4-94DB-929319BDC7C4}">
          <x14:formula1>
            <xm:f>'Listas '!$D$2:$D$13</xm:f>
          </x14:formula1>
          <xm:sqref>A9:A12 A7</xm:sqref>
        </x14:dataValidation>
        <x14:dataValidation type="list" allowBlank="1" showInputMessage="1" showErrorMessage="1" xr:uid="{923B764E-0348-4C82-9CD3-C75CCB40EF28}">
          <x14:formula1>
            <xm:f>'Listas '!$A$2:$A$23</xm:f>
          </x14:formula1>
          <xm:sqref>C9 C11:C12 I11 C7</xm:sqref>
        </x14:dataValidation>
        <x14:dataValidation type="list" allowBlank="1" showInputMessage="1" showErrorMessage="1" xr:uid="{D53DB7C1-36A7-4C5C-B646-A0BDCAB6C9FA}">
          <x14:formula1>
            <xm:f>'Listas '!$A$51:$A$96</xm:f>
          </x14:formula1>
          <xm:sqref>B7:B12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5211-0661-4974-9B40-34F525865D00}">
  <sheetPr>
    <tabColor rgb="FFFFC000"/>
  </sheetPr>
  <dimension ref="A1:AB18"/>
  <sheetViews>
    <sheetView view="pageBreakPreview" topLeftCell="H1" zoomScale="53" zoomScaleNormal="59" zoomScaleSheetLayoutView="53" workbookViewId="0">
      <selection activeCell="AH5" sqref="AH5"/>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7.7109375" style="5" customWidth="1"/>
    <col min="8" max="8" width="34.140625" style="5" customWidth="1"/>
    <col min="9" max="9" width="34.5703125" style="5" customWidth="1"/>
    <col min="10" max="10" width="25.140625" style="5" customWidth="1"/>
    <col min="11" max="11" width="10.570312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1527</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154</v>
      </c>
      <c r="J5" s="623" t="s">
        <v>3</v>
      </c>
      <c r="K5" s="623" t="s">
        <v>155</v>
      </c>
      <c r="L5" s="623" t="s">
        <v>156</v>
      </c>
      <c r="M5" s="623"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40"/>
      <c r="G6" s="641"/>
      <c r="H6" s="623"/>
      <c r="I6" s="623"/>
      <c r="J6" s="623"/>
      <c r="K6" s="623"/>
      <c r="L6" s="623"/>
      <c r="M6" s="623"/>
      <c r="N6" s="623"/>
      <c r="O6" s="623"/>
      <c r="P6" s="49">
        <v>1</v>
      </c>
      <c r="Q6" s="49">
        <v>2</v>
      </c>
      <c r="R6" s="49">
        <v>3</v>
      </c>
      <c r="S6" s="49">
        <v>4</v>
      </c>
      <c r="T6" s="49">
        <v>5</v>
      </c>
      <c r="U6" s="49">
        <v>6</v>
      </c>
      <c r="V6" s="49">
        <v>7</v>
      </c>
      <c r="W6" s="49">
        <v>8</v>
      </c>
      <c r="X6" s="49">
        <v>9</v>
      </c>
      <c r="Y6" s="49">
        <v>10</v>
      </c>
      <c r="Z6" s="49">
        <v>11</v>
      </c>
      <c r="AA6" s="49">
        <v>12</v>
      </c>
      <c r="AB6" s="622"/>
    </row>
    <row r="7" spans="1:28" s="8" customFormat="1" ht="156.75" customHeight="1" thickBot="1" x14ac:dyDescent="0.3">
      <c r="A7" s="40" t="s">
        <v>72</v>
      </c>
      <c r="B7" s="35" t="s">
        <v>74</v>
      </c>
      <c r="C7" s="35" t="s">
        <v>76</v>
      </c>
      <c r="D7" s="35" t="s">
        <v>78</v>
      </c>
      <c r="E7" s="59" t="s">
        <v>80</v>
      </c>
      <c r="F7" s="61" t="s">
        <v>33</v>
      </c>
      <c r="G7" s="64" t="s">
        <v>109</v>
      </c>
      <c r="H7" s="60" t="s">
        <v>70</v>
      </c>
      <c r="I7" s="51" t="s">
        <v>69</v>
      </c>
      <c r="J7" s="36" t="s">
        <v>62</v>
      </c>
      <c r="K7" s="51" t="s">
        <v>278</v>
      </c>
      <c r="L7" s="37" t="s">
        <v>279</v>
      </c>
      <c r="M7" s="50" t="s">
        <v>280</v>
      </c>
      <c r="N7" s="52" t="s">
        <v>170</v>
      </c>
      <c r="O7" s="35" t="s">
        <v>281</v>
      </c>
      <c r="P7" s="53"/>
      <c r="Q7" s="54"/>
      <c r="R7" s="54"/>
      <c r="S7" s="54">
        <v>0.33</v>
      </c>
      <c r="T7" s="54"/>
      <c r="U7" s="54"/>
      <c r="V7" s="54"/>
      <c r="W7" s="54">
        <v>0.33</v>
      </c>
      <c r="X7" s="54"/>
      <c r="Y7" s="54"/>
      <c r="Z7" s="54"/>
      <c r="AA7" s="54">
        <v>0.34</v>
      </c>
      <c r="AB7" s="55">
        <f>SUM(P7:AA7)</f>
        <v>1</v>
      </c>
    </row>
    <row r="8" spans="1:28" s="8" customFormat="1" ht="132.75" customHeight="1" thickBot="1" x14ac:dyDescent="0.3">
      <c r="A8" s="40" t="s">
        <v>72</v>
      </c>
      <c r="B8" s="35" t="s">
        <v>74</v>
      </c>
      <c r="C8" s="35" t="s">
        <v>76</v>
      </c>
      <c r="D8" s="35" t="s">
        <v>78</v>
      </c>
      <c r="E8" s="59" t="s">
        <v>80</v>
      </c>
      <c r="F8" s="61" t="s">
        <v>33</v>
      </c>
      <c r="G8" s="64" t="s">
        <v>109</v>
      </c>
      <c r="H8" s="60" t="s">
        <v>70</v>
      </c>
      <c r="I8" s="36" t="s">
        <v>69</v>
      </c>
      <c r="J8" s="36" t="s">
        <v>62</v>
      </c>
      <c r="K8" s="36" t="s">
        <v>282</v>
      </c>
      <c r="L8" s="37" t="s">
        <v>283</v>
      </c>
      <c r="M8" s="41" t="s">
        <v>284</v>
      </c>
      <c r="N8" s="52" t="s">
        <v>170</v>
      </c>
      <c r="O8" s="37" t="s">
        <v>285</v>
      </c>
      <c r="P8" s="53"/>
      <c r="Q8" s="54"/>
      <c r="R8" s="54"/>
      <c r="S8" s="54">
        <v>0.33</v>
      </c>
      <c r="T8" s="54"/>
      <c r="U8" s="54"/>
      <c r="V8" s="54"/>
      <c r="W8" s="54">
        <v>0.33</v>
      </c>
      <c r="X8" s="54"/>
      <c r="Y8" s="54"/>
      <c r="Z8" s="54"/>
      <c r="AA8" s="54">
        <v>0.34</v>
      </c>
      <c r="AB8" s="55">
        <f>SUM(P8:AA8)</f>
        <v>1</v>
      </c>
    </row>
    <row r="9" spans="1:28" s="8" customFormat="1" ht="132.75" customHeight="1" thickBot="1" x14ac:dyDescent="0.3">
      <c r="A9" s="494" t="s">
        <v>72</v>
      </c>
      <c r="B9" s="37" t="s">
        <v>74</v>
      </c>
      <c r="C9" s="37" t="s">
        <v>76</v>
      </c>
      <c r="D9" s="37" t="s">
        <v>78</v>
      </c>
      <c r="E9" s="495" t="s">
        <v>80</v>
      </c>
      <c r="F9" s="63" t="s">
        <v>29</v>
      </c>
      <c r="G9" s="324" t="s">
        <v>286</v>
      </c>
      <c r="H9" s="504" t="s">
        <v>70</v>
      </c>
      <c r="I9" s="36" t="s">
        <v>287</v>
      </c>
      <c r="J9" s="36" t="s">
        <v>126</v>
      </c>
      <c r="K9" s="36" t="s">
        <v>288</v>
      </c>
      <c r="L9" s="37" t="s">
        <v>289</v>
      </c>
      <c r="M9" s="41" t="s">
        <v>290</v>
      </c>
      <c r="N9" s="52" t="s">
        <v>170</v>
      </c>
      <c r="O9" s="37" t="s">
        <v>291</v>
      </c>
      <c r="P9" s="53"/>
      <c r="Q9" s="54"/>
      <c r="R9" s="54"/>
      <c r="S9" s="54">
        <v>0.33</v>
      </c>
      <c r="T9" s="54"/>
      <c r="U9" s="54"/>
      <c r="V9" s="54"/>
      <c r="W9" s="54">
        <v>0.33</v>
      </c>
      <c r="X9" s="54"/>
      <c r="Y9" s="54"/>
      <c r="Z9" s="54"/>
      <c r="AA9" s="54">
        <v>0.34</v>
      </c>
      <c r="AB9" s="55">
        <f>SUM(P9:AA9)</f>
        <v>1</v>
      </c>
    </row>
    <row r="10" spans="1:28" s="8" customFormat="1" ht="157.5" customHeight="1" thickBot="1" x14ac:dyDescent="0.3">
      <c r="A10" s="494" t="s">
        <v>72</v>
      </c>
      <c r="B10" s="37" t="s">
        <v>74</v>
      </c>
      <c r="C10" s="37" t="s">
        <v>76</v>
      </c>
      <c r="D10" s="37" t="s">
        <v>78</v>
      </c>
      <c r="E10" s="495" t="s">
        <v>80</v>
      </c>
      <c r="F10" s="63" t="s">
        <v>21</v>
      </c>
      <c r="G10" s="63" t="s">
        <v>91</v>
      </c>
      <c r="H10" s="505" t="s">
        <v>70</v>
      </c>
      <c r="I10" s="36" t="s">
        <v>165</v>
      </c>
      <c r="J10" s="36" t="s">
        <v>62</v>
      </c>
      <c r="K10" s="36" t="s">
        <v>292</v>
      </c>
      <c r="L10" s="37" t="s">
        <v>271</v>
      </c>
      <c r="M10" s="41" t="s">
        <v>255</v>
      </c>
      <c r="N10" s="52" t="s">
        <v>170</v>
      </c>
      <c r="O10" s="37" t="s">
        <v>293</v>
      </c>
      <c r="P10" s="53"/>
      <c r="Q10" s="54"/>
      <c r="R10" s="54"/>
      <c r="S10" s="54">
        <v>0.33</v>
      </c>
      <c r="T10" s="54"/>
      <c r="U10" s="54"/>
      <c r="V10" s="54"/>
      <c r="W10" s="54">
        <v>0.33</v>
      </c>
      <c r="X10" s="54"/>
      <c r="Y10" s="54"/>
      <c r="Z10" s="54"/>
      <c r="AA10" s="54">
        <v>0.34</v>
      </c>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4.25" customHeight="1" x14ac:dyDescent="0.2"/>
    <row r="14" spans="1:28" ht="14.25" customHeight="1" x14ac:dyDescent="0.2"/>
    <row r="15" spans="1:28" ht="14.25" customHeight="1" x14ac:dyDescent="0.2"/>
    <row r="16" spans="1:28" ht="14.25" customHeight="1" x14ac:dyDescent="0.2"/>
    <row r="17" ht="14.25" customHeight="1" x14ac:dyDescent="0.2"/>
    <row r="18" ht="14.25" customHeight="1" x14ac:dyDescent="0.2"/>
  </sheetData>
  <sheetProtection formatCells="0" selectLockedCells="1" selectUnlockedCells="1"/>
  <mergeCells count="22">
    <mergeCell ref="X5:AA5"/>
    <mergeCell ref="L5:L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M5:M6"/>
    <mergeCell ref="K5:K6"/>
  </mergeCells>
  <phoneticPr fontId="23" type="noConversion"/>
  <conditionalFormatting sqref="P7:AA10">
    <cfRule type="colorScale" priority="1778">
      <colorScale>
        <cfvo type="min"/>
        <cfvo type="max"/>
        <color theme="0" tint="-0.14999847407452621"/>
        <color theme="0" tint="-0.14999847407452621"/>
      </colorScale>
    </cfRule>
  </conditionalFormatting>
  <conditionalFormatting sqref="AB7:AB10">
    <cfRule type="colorScale" priority="1779">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DF91971C-9406-4B2C-A2B6-71CF86782C02}">
          <x14:formula1>
            <xm:f>'Listas '!$D$2:$D$13</xm:f>
          </x14:formula1>
          <xm:sqref>F7:F10</xm:sqref>
        </x14:dataValidation>
        <x14:dataValidation type="list" allowBlank="1" showInputMessage="1" showErrorMessage="1" xr:uid="{46062AA2-C148-4E8E-B243-C3A9B7CC91C3}">
          <x14:formula1>
            <xm:f>'Listas '!$A$38</xm:f>
          </x14:formula1>
          <xm:sqref>C7:C10</xm:sqref>
        </x14:dataValidation>
        <x14:dataValidation type="list" allowBlank="1" showInputMessage="1" showErrorMessage="1" xr:uid="{8D5F4B91-0392-4DCF-84D8-C44C46D7D00B}">
          <x14:formula1>
            <xm:f>'Listas '!$A$45</xm:f>
          </x14:formula1>
          <xm:sqref>E7:E10</xm:sqref>
        </x14:dataValidation>
        <x14:dataValidation type="list" allowBlank="1" showInputMessage="1" showErrorMessage="1" xr:uid="{D61967F5-5D26-41D0-9C43-063D91B16660}">
          <x14:formula1>
            <xm:f>'Listas '!$A$42</xm:f>
          </x14:formula1>
          <xm:sqref>D7:D10</xm:sqref>
        </x14:dataValidation>
        <x14:dataValidation type="list" allowBlank="1" showInputMessage="1" showErrorMessage="1" xr:uid="{F12392AE-38AE-4A7F-8928-C936FE9E5F95}">
          <x14:formula1>
            <xm:f>'Listas '!$A$34</xm:f>
          </x14:formula1>
          <xm:sqref>B7:B10</xm:sqref>
        </x14:dataValidation>
        <x14:dataValidation type="list" allowBlank="1" showInputMessage="1" showErrorMessage="1" xr:uid="{B38BE915-D8FB-4AFC-831D-92C55CEA1D7B}">
          <x14:formula1>
            <xm:f>'Listas '!$A$29</xm:f>
          </x14:formula1>
          <xm:sqref>A7:A10</xm:sqref>
        </x14:dataValidation>
        <x14:dataValidation type="list" allowBlank="1" showInputMessage="1" showErrorMessage="1" xr:uid="{0D2DCF74-37F8-479A-8F1C-E48FDE3B9FA8}">
          <x14:formula1>
            <xm:f>'Listas '!$A$2:$A$23</xm:f>
          </x14:formula1>
          <xm:sqref>H7:H10</xm:sqref>
        </x14:dataValidation>
        <x14:dataValidation type="list" allowBlank="1" showInputMessage="1" showErrorMessage="1" xr:uid="{88676D41-0FA5-42DF-A02D-8295CDDC0EA8}">
          <x14:formula1>
            <xm:f>'Listas '!$A$51:$A$91</xm:f>
          </x14:formula1>
          <xm:sqref>G7:G10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8894-CEE9-492A-84EF-8B3076A0750B}">
  <sheetPr>
    <tabColor rgb="FF78C764"/>
  </sheetPr>
  <dimension ref="A1:W18"/>
  <sheetViews>
    <sheetView view="pageBreakPreview" topLeftCell="D1" zoomScale="53" zoomScaleNormal="73" zoomScaleSheetLayoutView="53" workbookViewId="0">
      <selection activeCell="G7" sqref="G7:G18"/>
    </sheetView>
  </sheetViews>
  <sheetFormatPr baseColWidth="10" defaultColWidth="11.42578125" defaultRowHeight="14.25" x14ac:dyDescent="0.2"/>
  <cols>
    <col min="1" max="1" width="48.42578125" style="5" customWidth="1"/>
    <col min="2" max="3" width="40.7109375" style="5" customWidth="1"/>
    <col min="4" max="4" width="76.7109375" style="5" customWidth="1"/>
    <col min="5" max="5" width="14.140625" style="5" customWidth="1"/>
    <col min="6" max="6" width="53.57031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3" t="s">
        <v>193</v>
      </c>
      <c r="B1" s="573"/>
      <c r="C1" s="573"/>
      <c r="D1" s="573"/>
      <c r="E1" s="573"/>
      <c r="F1" s="573"/>
      <c r="G1" s="573"/>
      <c r="H1" s="573"/>
      <c r="I1" s="573"/>
      <c r="J1" s="573"/>
      <c r="K1" s="573"/>
      <c r="L1" s="573"/>
      <c r="M1" s="573"/>
      <c r="N1" s="573"/>
      <c r="O1" s="573"/>
      <c r="P1" s="573"/>
      <c r="Q1" s="573"/>
      <c r="R1" s="573"/>
      <c r="S1" s="573"/>
      <c r="T1" s="573"/>
      <c r="U1" s="573"/>
      <c r="V1" s="573"/>
      <c r="W1" s="573"/>
    </row>
    <row r="2" spans="1:23" s="1" customFormat="1" ht="16.5" customHeight="1" x14ac:dyDescent="0.25">
      <c r="A2" s="573"/>
      <c r="B2" s="573"/>
      <c r="C2" s="573"/>
      <c r="D2" s="573"/>
      <c r="E2" s="573"/>
      <c r="F2" s="573"/>
      <c r="G2" s="573"/>
      <c r="H2" s="573"/>
      <c r="I2" s="573"/>
      <c r="J2" s="573"/>
      <c r="K2" s="573"/>
      <c r="L2" s="573"/>
      <c r="M2" s="573"/>
      <c r="N2" s="573"/>
      <c r="O2" s="573"/>
      <c r="P2" s="573"/>
      <c r="Q2" s="573"/>
      <c r="R2" s="573"/>
      <c r="S2" s="573"/>
      <c r="T2" s="573"/>
      <c r="U2" s="573"/>
      <c r="V2" s="573"/>
      <c r="W2" s="573"/>
    </row>
    <row r="3" spans="1:23" s="1" customFormat="1" ht="16.5" customHeight="1" thickBot="1" x14ac:dyDescent="0.3">
      <c r="A3" s="612"/>
      <c r="B3" s="612"/>
      <c r="C3" s="612"/>
      <c r="D3" s="612"/>
      <c r="E3" s="612"/>
      <c r="F3" s="612"/>
      <c r="G3" s="612"/>
      <c r="H3" s="612"/>
      <c r="I3" s="612"/>
      <c r="J3" s="612"/>
      <c r="K3" s="612"/>
      <c r="L3" s="612"/>
      <c r="M3" s="612"/>
      <c r="N3" s="612"/>
      <c r="O3" s="612"/>
      <c r="P3" s="612"/>
      <c r="Q3" s="612"/>
      <c r="R3" s="612"/>
      <c r="S3" s="612"/>
      <c r="T3" s="612"/>
      <c r="U3" s="612"/>
      <c r="V3" s="612"/>
      <c r="W3" s="612"/>
    </row>
    <row r="4" spans="1:23" s="25" customFormat="1" ht="30" customHeight="1" thickBot="1" x14ac:dyDescent="0.35">
      <c r="A4" s="613" t="s">
        <v>194</v>
      </c>
      <c r="B4" s="613"/>
      <c r="C4" s="614" t="s">
        <v>1528</v>
      </c>
      <c r="D4" s="614"/>
      <c r="E4" s="614"/>
      <c r="F4" s="614"/>
      <c r="G4" s="614"/>
      <c r="H4" s="614"/>
      <c r="I4" s="614"/>
      <c r="J4" s="614"/>
      <c r="K4" s="614"/>
      <c r="L4" s="614"/>
      <c r="M4" s="614"/>
      <c r="N4" s="614"/>
      <c r="O4" s="614"/>
      <c r="P4" s="614"/>
      <c r="Q4" s="614"/>
      <c r="R4" s="614"/>
      <c r="S4" s="614"/>
      <c r="T4" s="614"/>
      <c r="U4" s="614"/>
      <c r="V4" s="614"/>
      <c r="W4" s="614"/>
    </row>
    <row r="5" spans="1:23" s="23" customFormat="1" ht="50.25" customHeight="1" thickBot="1" x14ac:dyDescent="0.3">
      <c r="A5" s="635" t="s">
        <v>151</v>
      </c>
      <c r="B5" s="637" t="s">
        <v>152</v>
      </c>
      <c r="C5" s="632" t="s">
        <v>195</v>
      </c>
      <c r="D5" s="632" t="s">
        <v>156</v>
      </c>
      <c r="E5" s="632" t="s">
        <v>155</v>
      </c>
      <c r="F5" s="632" t="s">
        <v>157</v>
      </c>
      <c r="G5" s="632" t="s">
        <v>196</v>
      </c>
      <c r="H5" s="632" t="s">
        <v>197</v>
      </c>
      <c r="I5" s="632" t="s">
        <v>198</v>
      </c>
      <c r="J5" s="632" t="s">
        <v>159</v>
      </c>
      <c r="K5" s="627" t="s">
        <v>160</v>
      </c>
      <c r="L5" s="627"/>
      <c r="M5" s="627"/>
      <c r="N5" s="627"/>
      <c r="O5" s="627" t="s">
        <v>161</v>
      </c>
      <c r="P5" s="627"/>
      <c r="Q5" s="627"/>
      <c r="R5" s="627"/>
      <c r="S5" s="627" t="s">
        <v>162</v>
      </c>
      <c r="T5" s="627"/>
      <c r="U5" s="627"/>
      <c r="V5" s="627"/>
      <c r="W5" s="627" t="s">
        <v>163</v>
      </c>
    </row>
    <row r="6" spans="1:23" s="24" customFormat="1" ht="41.25" customHeight="1" thickBot="1" x14ac:dyDescent="0.3">
      <c r="A6" s="636"/>
      <c r="B6" s="638"/>
      <c r="C6" s="631"/>
      <c r="D6" s="631"/>
      <c r="E6" s="631"/>
      <c r="F6" s="631"/>
      <c r="G6" s="631"/>
      <c r="H6" s="631"/>
      <c r="I6" s="631"/>
      <c r="J6" s="631"/>
      <c r="K6" s="118">
        <v>1</v>
      </c>
      <c r="L6" s="118">
        <v>2</v>
      </c>
      <c r="M6" s="118">
        <v>3</v>
      </c>
      <c r="N6" s="118">
        <v>4</v>
      </c>
      <c r="O6" s="118">
        <v>5</v>
      </c>
      <c r="P6" s="118">
        <v>6</v>
      </c>
      <c r="Q6" s="118">
        <v>7</v>
      </c>
      <c r="R6" s="118">
        <v>8</v>
      </c>
      <c r="S6" s="118">
        <v>9</v>
      </c>
      <c r="T6" s="118">
        <v>10</v>
      </c>
      <c r="U6" s="118">
        <v>11</v>
      </c>
      <c r="V6" s="118">
        <v>12</v>
      </c>
      <c r="W6" s="639"/>
    </row>
    <row r="7" spans="1:23" s="24" customFormat="1" ht="60" customHeight="1" thickBot="1" x14ac:dyDescent="0.3">
      <c r="A7" s="653" t="str">
        <f>+'3.PAI-Tribunal'!F7</f>
        <v>7. Gestionar el conocimiento y la innovación en la Justicia Penal Militar y Policial. </v>
      </c>
      <c r="B7" s="653" t="str">
        <f>+'3.PAI-Tribunal'!G7</f>
        <v>31. Fortalecer la relatoría del Tribunal Superior Penal Militar y Policial como un ente articulado y dinámico con la judicatura con capacidad de actualizar permanentemente a los funcionarios judiciales para optimizar la fundamentación de las providencias judiciales.</v>
      </c>
      <c r="C7" s="662" t="s">
        <v>70</v>
      </c>
      <c r="D7" s="665" t="str">
        <f>+'3.PAI-Tribunal'!L7</f>
        <v>Diseñar y ejecutar un modelo audiovisual para la divulgación de jurisprudencia relevante del Tribunal Superior Militar y Policial.</v>
      </c>
      <c r="E7" s="272" t="s">
        <v>294</v>
      </c>
      <c r="F7" s="645" t="str">
        <f>+'3.PAI-Tribunal'!M7</f>
        <v>(1) modelo audiovisual de divulgación de la jurisprudencia de las decisiones del TSMP.</v>
      </c>
      <c r="G7" s="193" t="s">
        <v>295</v>
      </c>
      <c r="H7" s="194">
        <v>0.3</v>
      </c>
      <c r="I7" s="195" t="s">
        <v>1568</v>
      </c>
      <c r="J7" s="195" t="s">
        <v>296</v>
      </c>
      <c r="K7" s="196"/>
      <c r="L7" s="273"/>
      <c r="M7" s="196">
        <v>0.3</v>
      </c>
      <c r="N7" s="273"/>
      <c r="O7" s="273"/>
      <c r="P7" s="273"/>
      <c r="Q7" s="273"/>
      <c r="R7" s="273"/>
      <c r="S7" s="273"/>
      <c r="T7" s="273"/>
      <c r="U7" s="273"/>
      <c r="V7" s="273"/>
      <c r="W7" s="647">
        <f>SUM(K7:V9)</f>
        <v>1</v>
      </c>
    </row>
    <row r="8" spans="1:23" s="24" customFormat="1" ht="60" customHeight="1" thickBot="1" x14ac:dyDescent="0.3">
      <c r="A8" s="654"/>
      <c r="B8" s="654"/>
      <c r="C8" s="663"/>
      <c r="D8" s="568"/>
      <c r="E8" s="47" t="s">
        <v>297</v>
      </c>
      <c r="F8" s="569"/>
      <c r="G8" s="44" t="s">
        <v>298</v>
      </c>
      <c r="H8" s="48">
        <v>0.3</v>
      </c>
      <c r="I8" s="56" t="s">
        <v>1569</v>
      </c>
      <c r="J8" s="56" t="s">
        <v>299</v>
      </c>
      <c r="K8" s="46"/>
      <c r="L8" s="32"/>
      <c r="M8" s="32"/>
      <c r="N8" s="32">
        <v>0.1</v>
      </c>
      <c r="O8" s="46"/>
      <c r="P8" s="46"/>
      <c r="Q8" s="46"/>
      <c r="R8" s="32">
        <v>0.1</v>
      </c>
      <c r="S8" s="46"/>
      <c r="T8" s="46"/>
      <c r="U8" s="32">
        <v>0.1</v>
      </c>
      <c r="V8" s="46"/>
      <c r="W8" s="648"/>
    </row>
    <row r="9" spans="1:23" s="24" customFormat="1" ht="60" customHeight="1" thickBot="1" x14ac:dyDescent="0.3">
      <c r="A9" s="655"/>
      <c r="B9" s="655"/>
      <c r="C9" s="664"/>
      <c r="D9" s="666"/>
      <c r="E9" s="269" t="s">
        <v>300</v>
      </c>
      <c r="F9" s="646"/>
      <c r="G9" s="197" t="s">
        <v>301</v>
      </c>
      <c r="H9" s="275">
        <v>0.4</v>
      </c>
      <c r="I9" s="56" t="s">
        <v>1568</v>
      </c>
      <c r="J9" s="198" t="s">
        <v>302</v>
      </c>
      <c r="K9" s="276"/>
      <c r="L9" s="276"/>
      <c r="M9" s="276"/>
      <c r="N9" s="199"/>
      <c r="O9" s="199"/>
      <c r="P9" s="199">
        <v>0.2</v>
      </c>
      <c r="Q9" s="276"/>
      <c r="R9" s="276"/>
      <c r="S9" s="276"/>
      <c r="T9" s="199">
        <v>0.2</v>
      </c>
      <c r="U9" s="276"/>
      <c r="V9" s="276"/>
      <c r="W9" s="649"/>
    </row>
    <row r="10" spans="1:23" s="24" customFormat="1" ht="60" customHeight="1" thickBot="1" x14ac:dyDescent="0.3">
      <c r="A10" s="653" t="str">
        <f>+'3.PAI-Tribunal'!F8</f>
        <v>7. Gestionar el conocimiento y la innovación en la Justicia Penal Militar y Policial. </v>
      </c>
      <c r="B10" s="653" t="str">
        <f>+'3.PAI-Tribunal'!G8</f>
        <v>31. Fortalecer la relatoría del Tribunal Superior Penal Militar y Policial como un ente articulado y dinámico con la judicatura con capacidad de actualizar permanentemente a los funcionarios judiciales para optimizar la fundamentación de las providencias judiciales.</v>
      </c>
      <c r="C10" s="662" t="s">
        <v>70</v>
      </c>
      <c r="D10" s="665" t="str">
        <f>+'3.PAI-Tribunal'!L8</f>
        <v>Implementar  herramientas de inteligencia artificial para optimizar la búsqueda y análisis de jurisprudencia  del Tribunal Superior Militar y Policial.</v>
      </c>
      <c r="E10" s="272" t="s">
        <v>303</v>
      </c>
      <c r="F10" s="645" t="str">
        <f>+'3.PAI-Tribunal'!M8</f>
        <v>(1) Herramienta para el procesamiento automático de sentencias para identificar los puntos relevantes y asi representarlos gráficamente.</v>
      </c>
      <c r="G10" s="200" t="s">
        <v>304</v>
      </c>
      <c r="H10" s="194">
        <v>0.4</v>
      </c>
      <c r="I10" s="195" t="s">
        <v>1571</v>
      </c>
      <c r="J10" s="195" t="s">
        <v>305</v>
      </c>
      <c r="K10" s="196"/>
      <c r="L10" s="196">
        <v>0.1</v>
      </c>
      <c r="M10" s="206"/>
      <c r="N10" s="206"/>
      <c r="O10" s="196">
        <v>0.1</v>
      </c>
      <c r="P10" s="196"/>
      <c r="Q10" s="196"/>
      <c r="R10" s="196"/>
      <c r="S10" s="196"/>
      <c r="T10" s="196">
        <v>0.2</v>
      </c>
      <c r="U10" s="196"/>
      <c r="V10" s="196"/>
      <c r="W10" s="647">
        <f>SUM(K10:V12)</f>
        <v>1</v>
      </c>
    </row>
    <row r="11" spans="1:23" s="24" customFormat="1" ht="60" customHeight="1" thickBot="1" x14ac:dyDescent="0.3">
      <c r="A11" s="654"/>
      <c r="B11" s="654"/>
      <c r="C11" s="663"/>
      <c r="D11" s="568"/>
      <c r="E11" s="47" t="s">
        <v>306</v>
      </c>
      <c r="F11" s="569"/>
      <c r="G11" s="39" t="s">
        <v>307</v>
      </c>
      <c r="H11" s="48">
        <v>0.4</v>
      </c>
      <c r="I11" s="56" t="s">
        <v>1570</v>
      </c>
      <c r="J11" s="56" t="s">
        <v>308</v>
      </c>
      <c r="K11" s="32"/>
      <c r="L11" s="32"/>
      <c r="M11" s="45">
        <v>0.15</v>
      </c>
      <c r="N11" s="45"/>
      <c r="O11" s="32"/>
      <c r="P11" s="32"/>
      <c r="Q11" s="32"/>
      <c r="R11" s="32">
        <v>0.15</v>
      </c>
      <c r="S11" s="32"/>
      <c r="T11" s="32"/>
      <c r="U11" s="32">
        <v>0.1</v>
      </c>
      <c r="V11" s="32"/>
      <c r="W11" s="648"/>
    </row>
    <row r="12" spans="1:23" s="8" customFormat="1" ht="60" customHeight="1" thickBot="1" x14ac:dyDescent="0.3">
      <c r="A12" s="655"/>
      <c r="B12" s="655"/>
      <c r="C12" s="664"/>
      <c r="D12" s="666"/>
      <c r="E12" s="269" t="s">
        <v>309</v>
      </c>
      <c r="F12" s="646"/>
      <c r="G12" s="201" t="s">
        <v>310</v>
      </c>
      <c r="H12" s="275">
        <v>0.2</v>
      </c>
      <c r="I12" s="198" t="s">
        <v>1571</v>
      </c>
      <c r="J12" s="198" t="s">
        <v>311</v>
      </c>
      <c r="K12" s="199"/>
      <c r="L12" s="199"/>
      <c r="M12" s="207"/>
      <c r="N12" s="207"/>
      <c r="O12" s="199"/>
      <c r="P12" s="199">
        <v>0.1</v>
      </c>
      <c r="Q12" s="199"/>
      <c r="R12" s="199"/>
      <c r="S12" s="199"/>
      <c r="T12" s="199"/>
      <c r="U12" s="199">
        <v>0.1</v>
      </c>
      <c r="V12" s="199"/>
      <c r="W12" s="649"/>
    </row>
    <row r="13" spans="1:23" s="8" customFormat="1" ht="60" customHeight="1" thickBot="1" x14ac:dyDescent="0.3">
      <c r="A13" s="653" t="str">
        <f>+'3.PAI-Tribunal'!F9</f>
        <v>6. Desarrollar y fortalecer los procesos institucionales, que garanticen la misionalidad de la Justicia Penal Militar y Policial.</v>
      </c>
      <c r="B13" s="653" t="str">
        <f>+'3.PAI-Tribunal'!G9</f>
        <v>27. Mejorar la eficiencia en la prestación de los servicios internos y externos de los procesos de la Justicia Penal Militar y Policial.</v>
      </c>
      <c r="C13" s="662" t="s">
        <v>70</v>
      </c>
      <c r="D13" s="665" t="str">
        <f>+'3.PAI-Tribunal'!L9</f>
        <v xml:space="preserve">Ampliar la estructura judicial mediante la creación de una tercera Sala de decisión para mejorar la eficiencia y oportunidad en las decisiones.
</v>
      </c>
      <c r="E13" s="272" t="s">
        <v>312</v>
      </c>
      <c r="F13" s="645" t="str">
        <f>+'3.PAI-Tribunal'!M9</f>
        <v>Creación de una(1) nueva sala de decisión para el TSMP</v>
      </c>
      <c r="G13" s="200" t="s">
        <v>313</v>
      </c>
      <c r="H13" s="194">
        <v>0.4</v>
      </c>
      <c r="I13" s="278" t="s">
        <v>1572</v>
      </c>
      <c r="J13" s="195" t="s">
        <v>291</v>
      </c>
      <c r="K13" s="196"/>
      <c r="L13" s="196">
        <v>0.2</v>
      </c>
      <c r="M13" s="206"/>
      <c r="N13" s="206">
        <v>0.2</v>
      </c>
      <c r="O13" s="196"/>
      <c r="P13" s="196"/>
      <c r="Q13" s="196"/>
      <c r="R13" s="196"/>
      <c r="S13" s="196"/>
      <c r="T13" s="196"/>
      <c r="U13" s="196"/>
      <c r="V13" s="196"/>
      <c r="W13" s="647">
        <f>SUM(K13:V15)</f>
        <v>1</v>
      </c>
    </row>
    <row r="14" spans="1:23" s="8" customFormat="1" ht="60" customHeight="1" thickBot="1" x14ac:dyDescent="0.3">
      <c r="A14" s="654"/>
      <c r="B14" s="654"/>
      <c r="C14" s="663"/>
      <c r="D14" s="568"/>
      <c r="E14" s="47" t="s">
        <v>314</v>
      </c>
      <c r="F14" s="569"/>
      <c r="G14" s="39" t="s">
        <v>315</v>
      </c>
      <c r="H14" s="48">
        <v>0.3</v>
      </c>
      <c r="I14" s="278" t="s">
        <v>1572</v>
      </c>
      <c r="J14" s="56" t="s">
        <v>316</v>
      </c>
      <c r="K14" s="32"/>
      <c r="L14" s="32">
        <v>0.15</v>
      </c>
      <c r="M14" s="45"/>
      <c r="N14" s="45">
        <v>0.15</v>
      </c>
      <c r="O14" s="32"/>
      <c r="P14" s="32"/>
      <c r="Q14" s="32"/>
      <c r="R14" s="32"/>
      <c r="S14" s="32"/>
      <c r="T14" s="32"/>
      <c r="U14" s="32"/>
      <c r="V14" s="32"/>
      <c r="W14" s="648"/>
    </row>
    <row r="15" spans="1:23" s="8" customFormat="1" ht="60" customHeight="1" thickBot="1" x14ac:dyDescent="0.3">
      <c r="A15" s="655"/>
      <c r="B15" s="655"/>
      <c r="C15" s="664"/>
      <c r="D15" s="666"/>
      <c r="E15" s="269" t="s">
        <v>317</v>
      </c>
      <c r="F15" s="646"/>
      <c r="G15" s="201" t="s">
        <v>318</v>
      </c>
      <c r="H15" s="275">
        <v>0.3</v>
      </c>
      <c r="I15" s="278" t="s">
        <v>1572</v>
      </c>
      <c r="J15" s="198" t="s">
        <v>319</v>
      </c>
      <c r="K15" s="199"/>
      <c r="L15" s="199"/>
      <c r="M15" s="207">
        <v>0.15</v>
      </c>
      <c r="N15" s="207"/>
      <c r="O15" s="199"/>
      <c r="P15" s="199"/>
      <c r="Q15" s="199"/>
      <c r="R15" s="199"/>
      <c r="S15" s="199">
        <v>0.15</v>
      </c>
      <c r="T15" s="199"/>
      <c r="U15" s="199"/>
      <c r="V15" s="199"/>
      <c r="W15" s="649"/>
    </row>
    <row r="16" spans="1:23" s="8" customFormat="1" ht="60" customHeight="1" thickBot="1" x14ac:dyDescent="0.3">
      <c r="A16" s="653" t="str">
        <f>+'3.PAI-Tribunal'!F10</f>
        <v>4. Fortalecer y articular los mecanismos de prevención y lucha contra la corrupción en la Justicia Penal Militar y Policial.</v>
      </c>
      <c r="B16" s="653" t="str">
        <f>+'3.PAI-Tribunal'!G10</f>
        <v>13. Desarrollar, implementar, actualizar y hacer seguimiento a los procedimientos de lucha contra la corrupción.</v>
      </c>
      <c r="C16" s="656" t="s">
        <v>70</v>
      </c>
      <c r="D16" s="659" t="str">
        <f>+'3.PAI-Tribunal'!L10</f>
        <v>Ejecutar las acciones establecidas en el marco de la Política de Lucha contra la corrupción y del anexo técnico del programa de Transparencia y Ética Pública (PTEP).</v>
      </c>
      <c r="E16" s="280" t="s">
        <v>320</v>
      </c>
      <c r="F16" s="642" t="s">
        <v>255</v>
      </c>
      <c r="G16" s="281" t="s">
        <v>321</v>
      </c>
      <c r="H16" s="282">
        <v>0.4</v>
      </c>
      <c r="I16" s="283" t="s">
        <v>322</v>
      </c>
      <c r="J16" s="279" t="s">
        <v>323</v>
      </c>
      <c r="K16" s="284"/>
      <c r="L16" s="284"/>
      <c r="M16" s="284"/>
      <c r="N16" s="284"/>
      <c r="O16" s="284">
        <v>0.2</v>
      </c>
      <c r="P16" s="284"/>
      <c r="Q16" s="284"/>
      <c r="R16" s="284"/>
      <c r="S16" s="284"/>
      <c r="T16" s="284"/>
      <c r="U16" s="284">
        <v>0.2</v>
      </c>
      <c r="V16" s="284"/>
      <c r="W16" s="650">
        <f>SUM(K16:V18)</f>
        <v>1.0000000000000002</v>
      </c>
    </row>
    <row r="17" spans="1:23" s="8" customFormat="1" ht="60" customHeight="1" thickBot="1" x14ac:dyDescent="0.3">
      <c r="A17" s="654"/>
      <c r="B17" s="654"/>
      <c r="C17" s="657"/>
      <c r="D17" s="660"/>
      <c r="E17" s="285" t="s">
        <v>324</v>
      </c>
      <c r="F17" s="643"/>
      <c r="G17" s="286" t="s">
        <v>325</v>
      </c>
      <c r="H17" s="287">
        <v>0.4</v>
      </c>
      <c r="I17" s="288" t="s">
        <v>322</v>
      </c>
      <c r="J17" s="289" t="s">
        <v>326</v>
      </c>
      <c r="K17" s="290"/>
      <c r="L17" s="290"/>
      <c r="M17" s="290"/>
      <c r="N17" s="290"/>
      <c r="O17" s="290"/>
      <c r="P17" s="290">
        <v>0.2</v>
      </c>
      <c r="Q17" s="290"/>
      <c r="R17" s="290"/>
      <c r="S17" s="290"/>
      <c r="T17" s="290"/>
      <c r="U17" s="290">
        <v>0.2</v>
      </c>
      <c r="V17" s="290"/>
      <c r="W17" s="651"/>
    </row>
    <row r="18" spans="1:23" s="8" customFormat="1" ht="60" customHeight="1" thickBot="1" x14ac:dyDescent="0.3">
      <c r="A18" s="655"/>
      <c r="B18" s="655"/>
      <c r="C18" s="658"/>
      <c r="D18" s="661"/>
      <c r="E18" s="292" t="s">
        <v>327</v>
      </c>
      <c r="F18" s="644"/>
      <c r="G18" s="291" t="s">
        <v>273</v>
      </c>
      <c r="H18" s="293">
        <v>0.2</v>
      </c>
      <c r="I18" s="294" t="s">
        <v>322</v>
      </c>
      <c r="J18" s="291" t="s">
        <v>328</v>
      </c>
      <c r="K18" s="295"/>
      <c r="L18" s="295"/>
      <c r="M18" s="295"/>
      <c r="N18" s="295">
        <v>0.06</v>
      </c>
      <c r="O18" s="295"/>
      <c r="P18" s="295"/>
      <c r="Q18" s="295"/>
      <c r="R18" s="295">
        <v>0.06</v>
      </c>
      <c r="S18" s="295"/>
      <c r="T18" s="295"/>
      <c r="U18" s="295"/>
      <c r="V18" s="295">
        <v>0.08</v>
      </c>
      <c r="W18" s="652"/>
    </row>
  </sheetData>
  <sheetProtection formatCells="0" selectLockedCells="1" selectUnlockedCells="1"/>
  <mergeCells count="41">
    <mergeCell ref="E5:E6"/>
    <mergeCell ref="A13:A15"/>
    <mergeCell ref="B13:B15"/>
    <mergeCell ref="C13:C15"/>
    <mergeCell ref="D13:D15"/>
    <mergeCell ref="A7:A9"/>
    <mergeCell ref="B7:B9"/>
    <mergeCell ref="C7:C9"/>
    <mergeCell ref="D7:D9"/>
    <mergeCell ref="A1:W3"/>
    <mergeCell ref="A4:B4"/>
    <mergeCell ref="C4:W4"/>
    <mergeCell ref="A5:A6"/>
    <mergeCell ref="B5:B6"/>
    <mergeCell ref="C5:C6"/>
    <mergeCell ref="D5:D6"/>
    <mergeCell ref="G5:G6"/>
    <mergeCell ref="W5:W6"/>
    <mergeCell ref="H5:H6"/>
    <mergeCell ref="I5:I6"/>
    <mergeCell ref="J5:J6"/>
    <mergeCell ref="F5:F6"/>
    <mergeCell ref="K5:N5"/>
    <mergeCell ref="O5:R5"/>
    <mergeCell ref="S5:V5"/>
    <mergeCell ref="A16:A18"/>
    <mergeCell ref="B16:B18"/>
    <mergeCell ref="C16:C18"/>
    <mergeCell ref="D16:D18"/>
    <mergeCell ref="A10:A12"/>
    <mergeCell ref="B10:B12"/>
    <mergeCell ref="C10:C12"/>
    <mergeCell ref="D10:D12"/>
    <mergeCell ref="F16:F18"/>
    <mergeCell ref="F13:F15"/>
    <mergeCell ref="W7:W9"/>
    <mergeCell ref="W10:W12"/>
    <mergeCell ref="W13:W15"/>
    <mergeCell ref="W16:W18"/>
    <mergeCell ref="F7:F9"/>
    <mergeCell ref="F10:F12"/>
  </mergeCells>
  <conditionalFormatting sqref="K7">
    <cfRule type="colorScale" priority="10">
      <colorScale>
        <cfvo type="min"/>
        <cfvo type="max"/>
        <color theme="0" tint="-0.14999847407452621"/>
        <color theme="0" tint="-0.14999847407452621"/>
      </colorScale>
    </cfRule>
  </conditionalFormatting>
  <conditionalFormatting sqref="K10:V11">
    <cfRule type="colorScale" priority="11">
      <colorScale>
        <cfvo type="min"/>
        <cfvo type="max"/>
        <color theme="0" tint="-0.14999847407452621"/>
        <color theme="0" tint="-0.14999847407452621"/>
      </colorScale>
    </cfRule>
  </conditionalFormatting>
  <conditionalFormatting sqref="K12:V18">
    <cfRule type="colorScale" priority="872">
      <colorScale>
        <cfvo type="min"/>
        <cfvo type="max"/>
        <color theme="0" tint="-0.14999847407452621"/>
        <color theme="0" tint="-0.14999847407452621"/>
      </colorScale>
    </cfRule>
  </conditionalFormatting>
  <conditionalFormatting sqref="L8:N8">
    <cfRule type="colorScale" priority="9">
      <colorScale>
        <cfvo type="min"/>
        <cfvo type="max"/>
        <color theme="0" tint="-0.14999847407452621"/>
        <color theme="0" tint="-0.14999847407452621"/>
      </colorScale>
    </cfRule>
  </conditionalFormatting>
  <conditionalFormatting sqref="M7">
    <cfRule type="colorScale" priority="5">
      <colorScale>
        <cfvo type="min"/>
        <cfvo type="max"/>
        <color theme="0" tint="-0.14999847407452621"/>
        <color theme="0" tint="-0.14999847407452621"/>
      </colorScale>
    </cfRule>
  </conditionalFormatting>
  <conditionalFormatting sqref="N9:O9">
    <cfRule type="colorScale" priority="8">
      <colorScale>
        <cfvo type="min"/>
        <cfvo type="max"/>
        <color theme="0" tint="-0.14999847407452621"/>
        <color theme="0" tint="-0.14999847407452621"/>
      </colorScale>
    </cfRule>
  </conditionalFormatting>
  <conditionalFormatting sqref="P9">
    <cfRule type="colorScale" priority="2">
      <colorScale>
        <cfvo type="min"/>
        <cfvo type="max"/>
        <color theme="0" tint="-0.14999847407452621"/>
        <color theme="0" tint="-0.14999847407452621"/>
      </colorScale>
    </cfRule>
  </conditionalFormatting>
  <conditionalFormatting sqref="R8">
    <cfRule type="colorScale" priority="4">
      <colorScale>
        <cfvo type="min"/>
        <cfvo type="max"/>
        <color theme="0" tint="-0.14999847407452621"/>
        <color theme="0" tint="-0.14999847407452621"/>
      </colorScale>
    </cfRule>
  </conditionalFormatting>
  <conditionalFormatting sqref="T9">
    <cfRule type="colorScale" priority="1">
      <colorScale>
        <cfvo type="min"/>
        <cfvo type="max"/>
        <color theme="0" tint="-0.14999847407452621"/>
        <color theme="0" tint="-0.14999847407452621"/>
      </colorScale>
    </cfRule>
  </conditionalFormatting>
  <conditionalFormatting sqref="U8">
    <cfRule type="colorScale" priority="3">
      <colorScale>
        <cfvo type="min"/>
        <cfvo type="max"/>
        <color theme="0" tint="-0.14999847407452621"/>
        <color theme="0" tint="-0.14999847407452621"/>
      </colorScale>
    </cfRule>
  </conditionalFormatting>
  <conditionalFormatting sqref="W7 W10 W13 W16">
    <cfRule type="colorScale" priority="1777">
      <colorScale>
        <cfvo type="percent" val="1"/>
        <cfvo type="percent" val="100"/>
        <color theme="4" tint="0.59999389629810485"/>
        <color theme="4" tint="0.59999389629810485"/>
      </colorScale>
    </cfRule>
  </conditionalFormatting>
  <pageMargins left="0.51181102362204722" right="0.51181102362204722"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297D25D-AF8E-41CE-AFC9-FE86E3E8A3AB}">
          <x14:formula1>
            <xm:f>'Listas '!$A$2:$A$23</xm:f>
          </x14:formula1>
          <xm:sqref>C10 C7 C16 C13</xm:sqref>
        </x14:dataValidation>
        <x14:dataValidation type="list" allowBlank="1" showInputMessage="1" showErrorMessage="1" xr:uid="{5020D5BF-E6EF-468C-8652-58E2BEF1C019}">
          <x14:formula1>
            <xm:f>'Listas '!$D$2:$D$13</xm:f>
          </x14:formula1>
          <xm:sqref>A16:B16 A10:B10 A7:B7 A13:B13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C2D0-29EF-44BF-8AE2-2152A9F89A82}">
  <sheetPr>
    <tabColor rgb="FFFFC000"/>
  </sheetPr>
  <dimension ref="A1:AB17"/>
  <sheetViews>
    <sheetView view="pageBreakPreview" topLeftCell="A9" zoomScale="53" zoomScaleNormal="59" zoomScaleSheetLayoutView="53" workbookViewId="0">
      <selection activeCell="L7" sqref="L7:L1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 style="5" customWidth="1"/>
    <col min="7" max="7" width="48.28515625" style="5" customWidth="1"/>
    <col min="8" max="8" width="34.140625" style="5" customWidth="1"/>
    <col min="9" max="9" width="34.5703125" style="5" customWidth="1"/>
    <col min="10" max="10" width="25.140625" style="5" customWidth="1"/>
    <col min="11" max="11" width="12.85546875" style="5" customWidth="1"/>
    <col min="12" max="12" width="61.5703125" style="5" customWidth="1"/>
    <col min="13" max="13" width="54.7109375" style="5" customWidth="1"/>
    <col min="14" max="14" width="31.28515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3" t="s">
        <v>146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90"/>
    </row>
    <row r="2" spans="1:28" s="1" customFormat="1" ht="16.5" customHeight="1" x14ac:dyDescent="0.25">
      <c r="A2" s="669"/>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70"/>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1" t="s">
        <v>147</v>
      </c>
      <c r="B4" s="592"/>
      <c r="C4" s="592"/>
      <c r="D4" s="592"/>
      <c r="E4" s="592"/>
      <c r="F4" s="592"/>
      <c r="G4" s="592"/>
      <c r="H4" s="618" t="s">
        <v>1529</v>
      </c>
      <c r="I4" s="618"/>
      <c r="J4" s="618"/>
      <c r="K4" s="618"/>
      <c r="L4" s="618"/>
      <c r="M4" s="618"/>
      <c r="N4" s="618"/>
      <c r="O4" s="618"/>
      <c r="P4" s="618"/>
      <c r="Q4" s="618"/>
      <c r="R4" s="618"/>
      <c r="S4" s="618"/>
      <c r="T4" s="618"/>
      <c r="U4" s="618"/>
      <c r="V4" s="618"/>
      <c r="W4" s="618"/>
      <c r="X4" s="618"/>
      <c r="Y4" s="618"/>
      <c r="Z4" s="618"/>
      <c r="AA4" s="618"/>
      <c r="AB4" s="619"/>
    </row>
    <row r="5" spans="1:28" s="7" customFormat="1" ht="71.25" customHeight="1" thickBot="1" x14ac:dyDescent="0.25">
      <c r="A5" s="596" t="s">
        <v>71</v>
      </c>
      <c r="B5" s="597" t="s">
        <v>148</v>
      </c>
      <c r="C5" s="598" t="s">
        <v>75</v>
      </c>
      <c r="D5" s="599" t="s">
        <v>149</v>
      </c>
      <c r="E5" s="599" t="s">
        <v>150</v>
      </c>
      <c r="F5" s="620" t="s">
        <v>151</v>
      </c>
      <c r="G5" s="621" t="s">
        <v>152</v>
      </c>
      <c r="H5" s="623" t="s">
        <v>153</v>
      </c>
      <c r="I5" s="623" t="s">
        <v>154</v>
      </c>
      <c r="J5" s="623" t="s">
        <v>3</v>
      </c>
      <c r="K5" s="623" t="s">
        <v>155</v>
      </c>
      <c r="L5" s="623" t="s">
        <v>156</v>
      </c>
      <c r="M5" s="667" t="s">
        <v>157</v>
      </c>
      <c r="N5" s="623" t="s">
        <v>158</v>
      </c>
      <c r="O5" s="623" t="s">
        <v>159</v>
      </c>
      <c r="P5" s="626" t="s">
        <v>160</v>
      </c>
      <c r="Q5" s="626"/>
      <c r="R5" s="626"/>
      <c r="S5" s="626"/>
      <c r="T5" s="626" t="s">
        <v>161</v>
      </c>
      <c r="U5" s="626"/>
      <c r="V5" s="626"/>
      <c r="W5" s="626"/>
      <c r="X5" s="626" t="s">
        <v>162</v>
      </c>
      <c r="Y5" s="626"/>
      <c r="Z5" s="626"/>
      <c r="AA5" s="626"/>
      <c r="AB5" s="622" t="s">
        <v>163</v>
      </c>
    </row>
    <row r="6" spans="1:28" s="6" customFormat="1" ht="87.75" customHeight="1" thickBot="1" x14ac:dyDescent="0.25">
      <c r="A6" s="596"/>
      <c r="B6" s="597"/>
      <c r="C6" s="598"/>
      <c r="D6" s="599"/>
      <c r="E6" s="599"/>
      <c r="F6" s="640"/>
      <c r="G6" s="641"/>
      <c r="H6" s="623"/>
      <c r="I6" s="623"/>
      <c r="J6" s="623"/>
      <c r="K6" s="623"/>
      <c r="L6" s="623"/>
      <c r="M6" s="668"/>
      <c r="N6" s="623"/>
      <c r="O6" s="623"/>
      <c r="P6" s="49">
        <v>1</v>
      </c>
      <c r="Q6" s="49">
        <v>2</v>
      </c>
      <c r="R6" s="49">
        <v>3</v>
      </c>
      <c r="S6" s="49">
        <v>4</v>
      </c>
      <c r="T6" s="49">
        <v>5</v>
      </c>
      <c r="U6" s="49">
        <v>6</v>
      </c>
      <c r="V6" s="49">
        <v>7</v>
      </c>
      <c r="W6" s="49">
        <v>8</v>
      </c>
      <c r="X6" s="49">
        <v>9</v>
      </c>
      <c r="Y6" s="49">
        <v>10</v>
      </c>
      <c r="Z6" s="49">
        <v>11</v>
      </c>
      <c r="AA6" s="49">
        <v>12</v>
      </c>
      <c r="AB6" s="622"/>
    </row>
    <row r="7" spans="1:28" s="8" customFormat="1" ht="87.75" customHeight="1" thickBot="1" x14ac:dyDescent="0.3">
      <c r="A7" s="40" t="s">
        <v>72</v>
      </c>
      <c r="B7" s="35" t="s">
        <v>74</v>
      </c>
      <c r="C7" s="35" t="s">
        <v>76</v>
      </c>
      <c r="D7" s="35" t="s">
        <v>78</v>
      </c>
      <c r="E7" s="59" t="s">
        <v>80</v>
      </c>
      <c r="F7" s="63" t="s">
        <v>5</v>
      </c>
      <c r="G7" s="63" t="s">
        <v>84</v>
      </c>
      <c r="H7" s="60" t="s">
        <v>67</v>
      </c>
      <c r="I7" s="51" t="s">
        <v>329</v>
      </c>
      <c r="J7" s="36" t="s">
        <v>330</v>
      </c>
      <c r="K7" s="50" t="s">
        <v>331</v>
      </c>
      <c r="L7" s="82" t="s">
        <v>332</v>
      </c>
      <c r="M7" s="108" t="s">
        <v>333</v>
      </c>
      <c r="N7" s="52" t="s">
        <v>170</v>
      </c>
      <c r="O7" s="35" t="s">
        <v>334</v>
      </c>
      <c r="P7" s="53"/>
      <c r="Q7" s="54"/>
      <c r="R7" s="54"/>
      <c r="S7" s="54"/>
      <c r="T7" s="54"/>
      <c r="U7" s="54"/>
      <c r="V7" s="54"/>
      <c r="W7" s="54">
        <v>0.5</v>
      </c>
      <c r="X7" s="54"/>
      <c r="Y7" s="54"/>
      <c r="Z7" s="54"/>
      <c r="AA7" s="54">
        <v>0.5</v>
      </c>
      <c r="AB7" s="55">
        <f t="shared" ref="AB7:AB14" si="0">SUM(P7:AA7)</f>
        <v>1</v>
      </c>
    </row>
    <row r="8" spans="1:28" s="8" customFormat="1" ht="135.75" customHeight="1" thickBot="1" x14ac:dyDescent="0.3">
      <c r="A8" s="40" t="s">
        <v>72</v>
      </c>
      <c r="B8" s="35" t="s">
        <v>74</v>
      </c>
      <c r="C8" s="35" t="s">
        <v>76</v>
      </c>
      <c r="D8" s="35" t="s">
        <v>78</v>
      </c>
      <c r="E8" s="59" t="s">
        <v>80</v>
      </c>
      <c r="F8" s="63" t="s">
        <v>5</v>
      </c>
      <c r="G8" s="63" t="s">
        <v>335</v>
      </c>
      <c r="H8" s="60" t="s">
        <v>67</v>
      </c>
      <c r="I8" s="51"/>
      <c r="J8" s="36" t="s">
        <v>137</v>
      </c>
      <c r="K8" s="50" t="s">
        <v>336</v>
      </c>
      <c r="L8" s="82" t="s">
        <v>337</v>
      </c>
      <c r="M8" s="108" t="s">
        <v>338</v>
      </c>
      <c r="N8" s="52" t="s">
        <v>170</v>
      </c>
      <c r="O8" s="35" t="s">
        <v>339</v>
      </c>
      <c r="P8" s="53"/>
      <c r="Q8" s="54"/>
      <c r="R8" s="54"/>
      <c r="S8" s="54"/>
      <c r="T8" s="54"/>
      <c r="U8" s="54"/>
      <c r="V8" s="54"/>
      <c r="W8" s="54">
        <v>0.5</v>
      </c>
      <c r="X8" s="54"/>
      <c r="Y8" s="54"/>
      <c r="Z8" s="54"/>
      <c r="AA8" s="54">
        <v>0.5</v>
      </c>
      <c r="AB8" s="55">
        <f t="shared" si="0"/>
        <v>1</v>
      </c>
    </row>
    <row r="9" spans="1:28" s="8" customFormat="1" ht="193.5" customHeight="1" thickBot="1" x14ac:dyDescent="0.3">
      <c r="A9" s="40" t="s">
        <v>72</v>
      </c>
      <c r="B9" s="35" t="s">
        <v>74</v>
      </c>
      <c r="C9" s="35" t="s">
        <v>76</v>
      </c>
      <c r="D9" s="35" t="s">
        <v>78</v>
      </c>
      <c r="E9" s="59" t="s">
        <v>80</v>
      </c>
      <c r="F9" s="63" t="s">
        <v>13</v>
      </c>
      <c r="G9" s="63" t="s">
        <v>88</v>
      </c>
      <c r="H9" s="60" t="s">
        <v>67</v>
      </c>
      <c r="I9" s="51" t="s">
        <v>61</v>
      </c>
      <c r="J9" s="36" t="s">
        <v>137</v>
      </c>
      <c r="K9" s="50" t="s">
        <v>340</v>
      </c>
      <c r="L9" s="82" t="s">
        <v>341</v>
      </c>
      <c r="M9" s="35" t="s">
        <v>342</v>
      </c>
      <c r="N9" s="52" t="s">
        <v>170</v>
      </c>
      <c r="O9" s="35" t="s">
        <v>343</v>
      </c>
      <c r="P9" s="53"/>
      <c r="Q9" s="54"/>
      <c r="R9" s="54"/>
      <c r="S9" s="54">
        <v>0.28000000000000003</v>
      </c>
      <c r="T9" s="54"/>
      <c r="U9" s="54"/>
      <c r="V9" s="54"/>
      <c r="W9" s="54">
        <v>0.36</v>
      </c>
      <c r="X9" s="54"/>
      <c r="Y9" s="54"/>
      <c r="Z9" s="54"/>
      <c r="AA9" s="54">
        <v>0.36</v>
      </c>
      <c r="AB9" s="55">
        <f t="shared" si="0"/>
        <v>1</v>
      </c>
    </row>
    <row r="10" spans="1:28" s="8" customFormat="1" ht="110.25" customHeight="1" thickBot="1" x14ac:dyDescent="0.3">
      <c r="A10" s="40" t="s">
        <v>72</v>
      </c>
      <c r="B10" s="35" t="s">
        <v>74</v>
      </c>
      <c r="C10" s="35" t="s">
        <v>76</v>
      </c>
      <c r="D10" s="35" t="s">
        <v>78</v>
      </c>
      <c r="E10" s="59" t="s">
        <v>80</v>
      </c>
      <c r="F10" s="61" t="s">
        <v>5</v>
      </c>
      <c r="G10" s="63" t="s">
        <v>87</v>
      </c>
      <c r="H10" s="60" t="s">
        <v>67</v>
      </c>
      <c r="I10" s="36" t="s">
        <v>69</v>
      </c>
      <c r="J10" s="36" t="s">
        <v>69</v>
      </c>
      <c r="K10" s="50" t="s">
        <v>344</v>
      </c>
      <c r="L10" s="83" t="s">
        <v>345</v>
      </c>
      <c r="M10" s="37" t="s">
        <v>346</v>
      </c>
      <c r="N10" s="52" t="s">
        <v>170</v>
      </c>
      <c r="O10" s="37" t="s">
        <v>347</v>
      </c>
      <c r="P10" s="53"/>
      <c r="Q10" s="54"/>
      <c r="R10" s="54"/>
      <c r="S10" s="54">
        <v>0.2</v>
      </c>
      <c r="T10" s="54"/>
      <c r="U10" s="54"/>
      <c r="V10" s="54"/>
      <c r="W10" s="54">
        <v>0.8</v>
      </c>
      <c r="X10" s="54"/>
      <c r="Y10" s="54"/>
      <c r="Z10" s="54"/>
      <c r="AA10" s="54"/>
      <c r="AB10" s="55">
        <f t="shared" si="0"/>
        <v>1</v>
      </c>
    </row>
    <row r="11" spans="1:28" s="8" customFormat="1" ht="157.5" customHeight="1" thickBot="1" x14ac:dyDescent="0.3">
      <c r="A11" s="40" t="s">
        <v>72</v>
      </c>
      <c r="B11" s="35" t="s">
        <v>74</v>
      </c>
      <c r="C11" s="35" t="s">
        <v>76</v>
      </c>
      <c r="D11" s="35" t="s">
        <v>78</v>
      </c>
      <c r="E11" s="59" t="s">
        <v>80</v>
      </c>
      <c r="F11" s="61" t="s">
        <v>33</v>
      </c>
      <c r="G11" s="63" t="s">
        <v>108</v>
      </c>
      <c r="H11" s="60" t="s">
        <v>67</v>
      </c>
      <c r="I11" s="51" t="s">
        <v>61</v>
      </c>
      <c r="J11" s="36" t="s">
        <v>137</v>
      </c>
      <c r="K11" s="50" t="s">
        <v>348</v>
      </c>
      <c r="L11" s="37" t="s">
        <v>349</v>
      </c>
      <c r="M11" s="37" t="s">
        <v>350</v>
      </c>
      <c r="N11" s="52" t="s">
        <v>170</v>
      </c>
      <c r="O11" s="37" t="s">
        <v>351</v>
      </c>
      <c r="P11" s="53"/>
      <c r="Q11" s="54"/>
      <c r="R11" s="54"/>
      <c r="S11" s="54">
        <v>0.33</v>
      </c>
      <c r="T11" s="54"/>
      <c r="U11" s="54"/>
      <c r="V11" s="54"/>
      <c r="W11" s="54">
        <v>0.33</v>
      </c>
      <c r="X11" s="54"/>
      <c r="Y11" s="54"/>
      <c r="Z11" s="54"/>
      <c r="AA11" s="54">
        <v>0.34</v>
      </c>
      <c r="AB11" s="55">
        <f t="shared" si="0"/>
        <v>1</v>
      </c>
    </row>
    <row r="12" spans="1:28" s="8" customFormat="1" ht="126" customHeight="1" thickBot="1" x14ac:dyDescent="0.3">
      <c r="A12" s="40" t="s">
        <v>72</v>
      </c>
      <c r="B12" s="35" t="s">
        <v>74</v>
      </c>
      <c r="C12" s="35" t="s">
        <v>76</v>
      </c>
      <c r="D12" s="35" t="s">
        <v>78</v>
      </c>
      <c r="E12" s="59" t="s">
        <v>80</v>
      </c>
      <c r="F12" s="61" t="s">
        <v>25</v>
      </c>
      <c r="G12" s="63" t="s">
        <v>94</v>
      </c>
      <c r="H12" s="60" t="s">
        <v>67</v>
      </c>
      <c r="I12" s="36" t="s">
        <v>352</v>
      </c>
      <c r="J12" s="36" t="s">
        <v>353</v>
      </c>
      <c r="K12" s="50" t="s">
        <v>354</v>
      </c>
      <c r="L12" s="83" t="s">
        <v>355</v>
      </c>
      <c r="M12" s="37" t="s">
        <v>356</v>
      </c>
      <c r="N12" s="52" t="s">
        <v>170</v>
      </c>
      <c r="O12" s="37" t="s">
        <v>357</v>
      </c>
      <c r="P12" s="53"/>
      <c r="Q12" s="54"/>
      <c r="R12" s="54"/>
      <c r="S12" s="54"/>
      <c r="T12" s="54"/>
      <c r="U12" s="54"/>
      <c r="V12" s="54"/>
      <c r="W12" s="54">
        <v>0.62</v>
      </c>
      <c r="X12" s="54"/>
      <c r="Y12" s="54"/>
      <c r="Z12" s="54"/>
      <c r="AA12" s="54">
        <v>0.38</v>
      </c>
      <c r="AB12" s="55">
        <f t="shared" si="0"/>
        <v>1</v>
      </c>
    </row>
    <row r="13" spans="1:28" s="8" customFormat="1" ht="159.75" customHeight="1" thickBot="1" x14ac:dyDescent="0.3">
      <c r="A13" s="40" t="s">
        <v>72</v>
      </c>
      <c r="B13" s="35" t="s">
        <v>74</v>
      </c>
      <c r="C13" s="35" t="s">
        <v>76</v>
      </c>
      <c r="D13" s="35" t="s">
        <v>78</v>
      </c>
      <c r="E13" s="59" t="s">
        <v>80</v>
      </c>
      <c r="F13" s="61" t="s">
        <v>5</v>
      </c>
      <c r="G13" s="63" t="s">
        <v>83</v>
      </c>
      <c r="H13" s="60" t="s">
        <v>67</v>
      </c>
      <c r="I13" s="52" t="s">
        <v>352</v>
      </c>
      <c r="J13" s="52" t="s">
        <v>353</v>
      </c>
      <c r="K13" s="50" t="s">
        <v>358</v>
      </c>
      <c r="L13" s="83" t="s">
        <v>359</v>
      </c>
      <c r="M13" s="37" t="s">
        <v>360</v>
      </c>
      <c r="N13" s="52" t="s">
        <v>170</v>
      </c>
      <c r="O13" s="37" t="s">
        <v>361</v>
      </c>
      <c r="P13" s="54"/>
      <c r="Q13" s="54"/>
      <c r="R13" s="54"/>
      <c r="S13" s="54">
        <v>0.2</v>
      </c>
      <c r="T13" s="54"/>
      <c r="U13" s="54"/>
      <c r="V13" s="54"/>
      <c r="W13" s="54">
        <v>0.2</v>
      </c>
      <c r="X13" s="54"/>
      <c r="Y13" s="54"/>
      <c r="Z13" s="54"/>
      <c r="AA13" s="54">
        <v>0.6</v>
      </c>
      <c r="AB13" s="55">
        <f t="shared" si="0"/>
        <v>1</v>
      </c>
    </row>
    <row r="14" spans="1:28" s="8" customFormat="1" ht="180" customHeight="1" thickBot="1" x14ac:dyDescent="0.3">
      <c r="A14" s="40" t="s">
        <v>72</v>
      </c>
      <c r="B14" s="35" t="s">
        <v>74</v>
      </c>
      <c r="C14" s="35" t="s">
        <v>76</v>
      </c>
      <c r="D14" s="35" t="s">
        <v>78</v>
      </c>
      <c r="E14" s="59" t="s">
        <v>80</v>
      </c>
      <c r="F14" s="61" t="s">
        <v>29</v>
      </c>
      <c r="G14" s="63" t="s">
        <v>103</v>
      </c>
      <c r="H14" s="60" t="s">
        <v>67</v>
      </c>
      <c r="I14" s="52" t="s">
        <v>352</v>
      </c>
      <c r="J14" s="52" t="s">
        <v>353</v>
      </c>
      <c r="K14" s="50" t="s">
        <v>362</v>
      </c>
      <c r="L14" s="83" t="s">
        <v>363</v>
      </c>
      <c r="M14" s="37" t="s">
        <v>364</v>
      </c>
      <c r="N14" s="52" t="s">
        <v>170</v>
      </c>
      <c r="O14" s="37" t="s">
        <v>365</v>
      </c>
      <c r="P14" s="54"/>
      <c r="Q14" s="54"/>
      <c r="R14" s="54"/>
      <c r="S14" s="54">
        <v>0.17</v>
      </c>
      <c r="T14" s="54"/>
      <c r="U14" s="54"/>
      <c r="V14" s="54"/>
      <c r="W14" s="54">
        <v>0.17</v>
      </c>
      <c r="X14" s="54"/>
      <c r="Y14" s="54"/>
      <c r="Z14" s="54"/>
      <c r="AA14" s="54">
        <v>0.66</v>
      </c>
      <c r="AB14" s="55">
        <f t="shared" si="0"/>
        <v>1</v>
      </c>
    </row>
    <row r="15" spans="1:28" ht="75.75" thickBot="1" x14ac:dyDescent="0.25">
      <c r="A15" s="40" t="s">
        <v>72</v>
      </c>
      <c r="B15" s="35" t="s">
        <v>74</v>
      </c>
      <c r="C15" s="35" t="s">
        <v>76</v>
      </c>
      <c r="D15" s="35" t="s">
        <v>78</v>
      </c>
      <c r="E15" s="59" t="s">
        <v>80</v>
      </c>
      <c r="F15" s="61" t="s">
        <v>29</v>
      </c>
      <c r="G15" s="63" t="s">
        <v>286</v>
      </c>
      <c r="H15" s="60" t="s">
        <v>67</v>
      </c>
      <c r="I15" s="52" t="s">
        <v>352</v>
      </c>
      <c r="J15" s="52" t="s">
        <v>353</v>
      </c>
      <c r="K15" s="50" t="s">
        <v>366</v>
      </c>
      <c r="L15" s="83" t="s">
        <v>367</v>
      </c>
      <c r="M15" s="37" t="s">
        <v>368</v>
      </c>
      <c r="N15" s="52" t="s">
        <v>170</v>
      </c>
      <c r="O15" s="35" t="s">
        <v>369</v>
      </c>
      <c r="P15" s="54"/>
      <c r="Q15" s="54"/>
      <c r="R15" s="54"/>
      <c r="S15" s="54">
        <v>0.25</v>
      </c>
      <c r="T15" s="54"/>
      <c r="U15" s="54"/>
      <c r="V15" s="54"/>
      <c r="W15" s="54">
        <v>0.25</v>
      </c>
      <c r="X15" s="54"/>
      <c r="Y15" s="54"/>
      <c r="Z15" s="54"/>
      <c r="AA15" s="54">
        <v>0.5</v>
      </c>
      <c r="AB15" s="55">
        <f>SUM(P15:AA15)</f>
        <v>1</v>
      </c>
    </row>
    <row r="16" spans="1:28" ht="108" customHeight="1" thickBot="1" x14ac:dyDescent="0.25">
      <c r="A16" s="40" t="s">
        <v>72</v>
      </c>
      <c r="B16" s="35" t="s">
        <v>74</v>
      </c>
      <c r="C16" s="35" t="s">
        <v>76</v>
      </c>
      <c r="D16" s="35" t="s">
        <v>78</v>
      </c>
      <c r="E16" s="59" t="s">
        <v>80</v>
      </c>
      <c r="F16" s="61" t="s">
        <v>33</v>
      </c>
      <c r="G16" s="63" t="s">
        <v>108</v>
      </c>
      <c r="H16" s="60" t="s">
        <v>67</v>
      </c>
      <c r="I16" s="52" t="s">
        <v>352</v>
      </c>
      <c r="J16" s="52" t="s">
        <v>353</v>
      </c>
      <c r="K16" s="50" t="s">
        <v>370</v>
      </c>
      <c r="L16" s="83" t="s">
        <v>371</v>
      </c>
      <c r="M16" s="37" t="s">
        <v>372</v>
      </c>
      <c r="N16" s="52" t="s">
        <v>170</v>
      </c>
      <c r="O16" s="37" t="s">
        <v>373</v>
      </c>
      <c r="P16" s="54"/>
      <c r="Q16" s="54"/>
      <c r="R16" s="54"/>
      <c r="S16" s="54">
        <v>0.34</v>
      </c>
      <c r="T16" s="54"/>
      <c r="U16" s="54"/>
      <c r="V16" s="54"/>
      <c r="W16" s="54">
        <v>0.55000000000000004</v>
      </c>
      <c r="X16" s="54"/>
      <c r="Y16" s="54"/>
      <c r="Z16" s="54"/>
      <c r="AA16" s="54">
        <v>0.11</v>
      </c>
      <c r="AB16" s="55">
        <f>SUM(P16:AA16)</f>
        <v>1.0000000000000002</v>
      </c>
    </row>
    <row r="17" spans="1:28" ht="75.75" thickBot="1" x14ac:dyDescent="0.25">
      <c r="A17" s="494" t="s">
        <v>72</v>
      </c>
      <c r="B17" s="37" t="s">
        <v>74</v>
      </c>
      <c r="C17" s="37" t="s">
        <v>76</v>
      </c>
      <c r="D17" s="37" t="s">
        <v>78</v>
      </c>
      <c r="E17" s="495" t="s">
        <v>80</v>
      </c>
      <c r="F17" s="63" t="s">
        <v>21</v>
      </c>
      <c r="G17" s="106" t="s">
        <v>91</v>
      </c>
      <c r="H17" s="74" t="s">
        <v>67</v>
      </c>
      <c r="I17" s="36" t="s">
        <v>165</v>
      </c>
      <c r="J17" s="36" t="s">
        <v>62</v>
      </c>
      <c r="K17" s="37" t="s">
        <v>374</v>
      </c>
      <c r="L17" s="37" t="s">
        <v>271</v>
      </c>
      <c r="M17" s="37" t="s">
        <v>255</v>
      </c>
      <c r="N17" s="52" t="s">
        <v>170</v>
      </c>
      <c r="O17" s="37" t="s">
        <v>256</v>
      </c>
      <c r="P17" s="54"/>
      <c r="Q17" s="54"/>
      <c r="R17" s="54"/>
      <c r="S17" s="54">
        <v>0.33</v>
      </c>
      <c r="T17" s="54"/>
      <c r="U17" s="54"/>
      <c r="V17" s="54"/>
      <c r="W17" s="54">
        <v>0.33</v>
      </c>
      <c r="X17" s="54"/>
      <c r="Y17" s="54"/>
      <c r="Z17" s="54"/>
      <c r="AA17" s="54">
        <v>0.34</v>
      </c>
      <c r="AB17" s="55">
        <f>SUM(P17:AA17)</f>
        <v>1</v>
      </c>
    </row>
  </sheetData>
  <sheetProtection formatCells="0" selectLockedCells="1" selectUnlockedCells="1"/>
  <mergeCells count="23">
    <mergeCell ref="P5:S5"/>
    <mergeCell ref="K5:K6"/>
    <mergeCell ref="J5:J6"/>
    <mergeCell ref="A2:A3"/>
    <mergeCell ref="L5:L6"/>
    <mergeCell ref="N5:N6"/>
    <mergeCell ref="O5:O6"/>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s>
  <phoneticPr fontId="23" type="noConversion"/>
  <conditionalFormatting sqref="P7:AA17">
    <cfRule type="colorScale" priority="1814">
      <colorScale>
        <cfvo type="min"/>
        <cfvo type="max"/>
        <color theme="0" tint="-0.14999847407452621"/>
        <color theme="0" tint="-0.14999847407452621"/>
      </colorScale>
    </cfRule>
  </conditionalFormatting>
  <conditionalFormatting sqref="AB7:AB17">
    <cfRule type="colorScale" priority="1815">
      <colorScale>
        <cfvo type="percent" val="1"/>
        <cfvo type="percent" val="100"/>
        <color theme="4" tint="0.59999389629810485"/>
        <color theme="4" tint="0.59999389629810485"/>
      </colorScale>
    </cfRule>
  </conditionalFormatting>
  <printOptions horizontalCentered="1"/>
  <pageMargins left="0.31496062992125984" right="0.11811023622047245"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9A9C330-1AA0-46E4-8749-BF973F63CE01}">
          <x14:formula1>
            <xm:f>'Listas '!$A$2:$A$23</xm:f>
          </x14:formula1>
          <xm:sqref>H7:H17</xm:sqref>
        </x14:dataValidation>
        <x14:dataValidation type="list" allowBlank="1" showInputMessage="1" showErrorMessage="1" xr:uid="{1F5B047D-A545-44D3-B692-2030E288A877}">
          <x14:formula1>
            <xm:f>'Listas '!$A$29</xm:f>
          </x14:formula1>
          <xm:sqref>A7:A17</xm:sqref>
        </x14:dataValidation>
        <x14:dataValidation type="list" allowBlank="1" showInputMessage="1" showErrorMessage="1" xr:uid="{2A86F3AD-775A-4430-AB50-341C278D3C78}">
          <x14:formula1>
            <xm:f>'Listas '!$A$34</xm:f>
          </x14:formula1>
          <xm:sqref>B7:B17</xm:sqref>
        </x14:dataValidation>
        <x14:dataValidation type="list" allowBlank="1" showInputMessage="1" showErrorMessage="1" xr:uid="{AEC97B18-6859-49C1-88B5-6771CB9C264B}">
          <x14:formula1>
            <xm:f>'Listas '!$A$42</xm:f>
          </x14:formula1>
          <xm:sqref>D7:D17</xm:sqref>
        </x14:dataValidation>
        <x14:dataValidation type="list" allowBlank="1" showInputMessage="1" showErrorMessage="1" xr:uid="{B3978F4E-9AD5-4F0F-AA32-A6DC364C8DBF}">
          <x14:formula1>
            <xm:f>'Listas '!$A$45</xm:f>
          </x14:formula1>
          <xm:sqref>E7:E17</xm:sqref>
        </x14:dataValidation>
        <x14:dataValidation type="list" allowBlank="1" showInputMessage="1" showErrorMessage="1" xr:uid="{1AE7D34B-F02B-4AF1-B926-7D4C6EF740E4}">
          <x14:formula1>
            <xm:f>'Listas '!$A$38</xm:f>
          </x14:formula1>
          <xm:sqref>C7:C17</xm:sqref>
        </x14:dataValidation>
        <x14:dataValidation type="list" allowBlank="1" showInputMessage="1" showErrorMessage="1" xr:uid="{70EFB8EC-7CD9-4522-B8DA-C2CA3F18DCFB}">
          <x14:formula1>
            <xm:f>'Listas '!$D$2:$D$13</xm:f>
          </x14:formula1>
          <xm:sqref>F7:F17</xm:sqref>
        </x14:dataValidation>
        <x14:dataValidation type="list" allowBlank="1" showInputMessage="1" showErrorMessage="1" xr:uid="{AD610F7E-4CB4-47F1-9D4A-3FBEA77B5C08}">
          <x14:formula1>
            <xm:f>'Listas '!$A$51:$A$91</xm:f>
          </x14:formula1>
          <xm:sqref>G7:G16</xm:sqref>
        </x14:dataValidation>
        <x14:dataValidation type="list" allowBlank="1" showInputMessage="1" showErrorMessage="1" xr:uid="{2F538ACF-880F-495A-9F13-5AF722F8B8FB}">
          <x14:formula1>
            <xm:f>'Listas '!$A$51:$A$96</xm:f>
          </x14:formula1>
          <xm:sqref>G17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2befc9470acf56dc891fbe0a25e8758a">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d3348038133141b258d7f02c731f617"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SharedWithUsers xmlns="b54a6cd7-679e-4b71-86a1-7a6b03036439">
      <UserInfo>
        <DisplayName>Angie Carolina Sierra Vargas</DisplayName>
        <AccountId>329</AccountId>
        <AccountType/>
      </UserInfo>
      <UserInfo>
        <DisplayName>Diana Guzman Barreto</DisplayName>
        <AccountId>109</AccountId>
        <AccountType/>
      </UserInfo>
    </SharedWithUsers>
  </documentManagement>
</p:properties>
</file>

<file path=customXml/itemProps1.xml><?xml version="1.0" encoding="utf-8"?>
<ds:datastoreItem xmlns:ds="http://schemas.openxmlformats.org/officeDocument/2006/customXml" ds:itemID="{1B72F77A-5FE9-4597-A699-B95B1E17C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5DA2E-7651-4144-9322-A868AA525E14}">
  <ds:schemaRefs>
    <ds:schemaRef ds:uri="http://schemas.microsoft.com/sharepoint/v3/contenttype/forms"/>
  </ds:schemaRefs>
</ds:datastoreItem>
</file>

<file path=customXml/itemProps3.xml><?xml version="1.0" encoding="utf-8"?>
<ds:datastoreItem xmlns:ds="http://schemas.openxmlformats.org/officeDocument/2006/customXml" ds:itemID="{BF242DAB-0EA8-470F-9402-713A606F1BC7}">
  <ds:schemaRef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46a848b4-aac6-4396-a30a-6f1e81a89086"/>
    <ds:schemaRef ds:uri="http://schemas.microsoft.com/office/infopath/2007/PartnerControls"/>
    <ds:schemaRef ds:uri="http://schemas.openxmlformats.org/package/2006/metadata/core-properties"/>
    <ds:schemaRef ds:uri="b54a6cd7-679e-4b71-86a1-7a6b0303643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Listas </vt:lpstr>
      <vt:lpstr>Control de cambios </vt:lpstr>
      <vt:lpstr>1.PAI-Subdirección General</vt:lpstr>
      <vt:lpstr>1.1 PO-Subdirección General</vt:lpstr>
      <vt:lpstr>2.PAI-Fiscalía G </vt:lpstr>
      <vt:lpstr>2.1 PO-Fiscalía G</vt:lpstr>
      <vt:lpstr>3.PAI-Tribunal</vt:lpstr>
      <vt:lpstr>3.1 PO-Tribunal</vt:lpstr>
      <vt:lpstr>4.PAI-Mesa T- Misional</vt:lpstr>
      <vt:lpstr>41 PO-Mesa T- Misional</vt:lpstr>
      <vt:lpstr>5.PAI DG - Comunicaciones</vt:lpstr>
      <vt:lpstr>5.1 PO DG - Comunicaciones</vt:lpstr>
      <vt:lpstr>6.PAI-SG- Talento humano</vt:lpstr>
      <vt:lpstr>6.1 PO-SG- Talento humano</vt:lpstr>
      <vt:lpstr>7. PAI-SG-G Financiero</vt:lpstr>
      <vt:lpstr>7.1 PO-SG- G Financiero</vt:lpstr>
      <vt:lpstr>8. PAI-SG-G Contratos</vt:lpstr>
      <vt:lpstr>8.1 PO-SG-Contratos</vt:lpstr>
      <vt:lpstr>9. PAI-SG-G Control Disciplina</vt:lpstr>
      <vt:lpstr>9.1 PO-SG-Control Disciplina </vt:lpstr>
      <vt:lpstr>10. PAI-SG-G Administrativo</vt:lpstr>
      <vt:lpstr>10.1 PO-SG- G Administrativo</vt:lpstr>
      <vt:lpstr>11. PAI-Escuela </vt:lpstr>
      <vt:lpstr>11.1 PO-Escuela</vt:lpstr>
      <vt:lpstr>12. PAI-OTIC</vt:lpstr>
      <vt:lpstr>12.1 PO-OTIC </vt:lpstr>
      <vt:lpstr>13. PAI-OCIG</vt:lpstr>
      <vt:lpstr>13.1 PO-OCIG</vt:lpstr>
      <vt:lpstr>14. PAI-OAJ</vt:lpstr>
      <vt:lpstr>14.1 PO-OAJ</vt:lpstr>
      <vt:lpstr>15. PAI-OAP</vt:lpstr>
      <vt:lpstr>15.1 PO-OAP</vt:lpstr>
      <vt:lpstr>'1.1 PO-Subdirección General'!Área_de_impresión</vt:lpstr>
      <vt:lpstr>'1.PAI-Subdirección General'!Área_de_impresión</vt:lpstr>
      <vt:lpstr>'10. PAI-SG-G Administrativo'!Área_de_impresión</vt:lpstr>
      <vt:lpstr>'10.1 PO-SG- G Administrativo'!Área_de_impresión</vt:lpstr>
      <vt:lpstr>'11. PAI-Escuela '!Área_de_impresión</vt:lpstr>
      <vt:lpstr>'11.1 PO-Escuela'!Área_de_impresión</vt:lpstr>
      <vt:lpstr>'12. PAI-OTIC'!Área_de_impresión</vt:lpstr>
      <vt:lpstr>'12.1 PO-OTIC '!Área_de_impresión</vt:lpstr>
      <vt:lpstr>'13. PAI-OCIG'!Área_de_impresión</vt:lpstr>
      <vt:lpstr>'13.1 PO-OCIG'!Área_de_impresión</vt:lpstr>
      <vt:lpstr>'14. PAI-OAJ'!Área_de_impresión</vt:lpstr>
      <vt:lpstr>'14.1 PO-OAJ'!Área_de_impresión</vt:lpstr>
      <vt:lpstr>'15. PAI-OAP'!Área_de_impresión</vt:lpstr>
      <vt:lpstr>'15.1 PO-OAP'!Área_de_impresión</vt:lpstr>
      <vt:lpstr>'2.1 PO-Fiscalía G'!Área_de_impresión</vt:lpstr>
      <vt:lpstr>'2.PAI-Fiscalía G '!Área_de_impresión</vt:lpstr>
      <vt:lpstr>'3.1 PO-Tribunal'!Área_de_impresión</vt:lpstr>
      <vt:lpstr>'3.PAI-Tribunal'!Área_de_impresión</vt:lpstr>
      <vt:lpstr>'4.PAI-Mesa T- Misional'!Área_de_impresión</vt:lpstr>
      <vt:lpstr>'41 PO-Mesa T- Misional'!Área_de_impresión</vt:lpstr>
      <vt:lpstr>'5.1 PO DG - Comunicaciones'!Área_de_impresión</vt:lpstr>
      <vt:lpstr>'5.PAI DG - Comunicaciones'!Área_de_impresión</vt:lpstr>
      <vt:lpstr>'6.1 PO-SG- Talento humano'!Área_de_impresión</vt:lpstr>
      <vt:lpstr>'6.PAI-SG- Talento humano'!Área_de_impresión</vt:lpstr>
      <vt:lpstr>'7. PAI-SG-G Financiero'!Área_de_impresión</vt:lpstr>
      <vt:lpstr>'7.1 PO-SG- G Financiero'!Área_de_impresión</vt:lpstr>
      <vt:lpstr>'8. PAI-SG-G Contratos'!Área_de_impresión</vt:lpstr>
      <vt:lpstr>'8.1 PO-SG-Contratos'!Área_de_impresión</vt:lpstr>
      <vt:lpstr>'9. PAI-SG-G Control Disciplina'!Área_de_impresión</vt:lpstr>
      <vt:lpstr>'9.1 PO-SG-Control Disciplina '!Área_de_impresión</vt:lpstr>
      <vt:lpstr>'Control de cambios '!Área_de_impresión</vt:lpstr>
      <vt:lpstr>'1.1 PO-Subdirección General'!Títulos_a_imprimir</vt:lpstr>
      <vt:lpstr>'1.PAI-Subdirección General'!Títulos_a_imprimir</vt:lpstr>
      <vt:lpstr>'10. PAI-SG-G Administrativo'!Títulos_a_imprimir</vt:lpstr>
      <vt:lpstr>'10.1 PO-SG- G Administrativo'!Títulos_a_imprimir</vt:lpstr>
      <vt:lpstr>'11. PAI-Escuela '!Títulos_a_imprimir</vt:lpstr>
      <vt:lpstr>'11.1 PO-Escuela'!Títulos_a_imprimir</vt:lpstr>
      <vt:lpstr>'12. PAI-OTIC'!Títulos_a_imprimir</vt:lpstr>
      <vt:lpstr>'12.1 PO-OTIC '!Títulos_a_imprimir</vt:lpstr>
      <vt:lpstr>'13. PAI-OCIG'!Títulos_a_imprimir</vt:lpstr>
      <vt:lpstr>'13.1 PO-OCIG'!Títulos_a_imprimir</vt:lpstr>
      <vt:lpstr>'14. PAI-OAJ'!Títulos_a_imprimir</vt:lpstr>
      <vt:lpstr>'14.1 PO-OAJ'!Títulos_a_imprimir</vt:lpstr>
      <vt:lpstr>'15. PAI-OAP'!Títulos_a_imprimir</vt:lpstr>
      <vt:lpstr>'15.1 PO-OAP'!Títulos_a_imprimir</vt:lpstr>
      <vt:lpstr>'2.1 PO-Fiscalía G'!Títulos_a_imprimir</vt:lpstr>
      <vt:lpstr>'2.PAI-Fiscalía G '!Títulos_a_imprimir</vt:lpstr>
      <vt:lpstr>'3.1 PO-Tribunal'!Títulos_a_imprimir</vt:lpstr>
      <vt:lpstr>'3.PAI-Tribunal'!Títulos_a_imprimir</vt:lpstr>
      <vt:lpstr>'4.PAI-Mesa T- Misional'!Títulos_a_imprimir</vt:lpstr>
      <vt:lpstr>'41 PO-Mesa T- Misional'!Títulos_a_imprimir</vt:lpstr>
      <vt:lpstr>'5.1 PO DG - Comunicaciones'!Títulos_a_imprimir</vt:lpstr>
      <vt:lpstr>'5.PAI DG - Comunicaciones'!Títulos_a_imprimir</vt:lpstr>
      <vt:lpstr>'6.1 PO-SG- Talento humano'!Títulos_a_imprimir</vt:lpstr>
      <vt:lpstr>'6.PAI-SG- Talento humano'!Títulos_a_imprimir</vt:lpstr>
      <vt:lpstr>'7. PAI-SG-G Financiero'!Títulos_a_imprimir</vt:lpstr>
      <vt:lpstr>'7.1 PO-SG- G Financiero'!Títulos_a_imprimir</vt:lpstr>
      <vt:lpstr>'8. PAI-SG-G Contratos'!Títulos_a_imprimir</vt:lpstr>
      <vt:lpstr>'8.1 PO-SG-Contratos'!Títulos_a_imprimir</vt:lpstr>
      <vt:lpstr>'9. PAI-SG-G Control Disciplina'!Títulos_a_imprimir</vt:lpstr>
      <vt:lpstr>'9.1 PO-SG-Control Disciplina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dc:creator>
  <cp:keywords/>
  <dc:description/>
  <cp:lastModifiedBy>OAP</cp:lastModifiedBy>
  <cp:revision/>
  <cp:lastPrinted>2026-02-12T20:53:07Z</cp:lastPrinted>
  <dcterms:created xsi:type="dcterms:W3CDTF">2022-11-08T12:47:50Z</dcterms:created>
  <dcterms:modified xsi:type="dcterms:W3CDTF">2026-02-12T21:54:57Z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