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spemil-my.sharepoint.com/personal/jacqueline_sanchez_justiciamilitar_gov_co/Documents/Escritorio/"/>
    </mc:Choice>
  </mc:AlternateContent>
  <xr:revisionPtr revIDLastSave="0" documentId="8_{0A228903-6954-4196-B6C4-7D3C5B5CB6D7}" xr6:coauthVersionLast="47" xr6:coauthVersionMax="47" xr10:uidLastSave="{00000000-0000-0000-0000-000000000000}"/>
  <bookViews>
    <workbookView xWindow="28680" yWindow="-120" windowWidth="29040" windowHeight="15720" activeTab="1" xr2:uid="{09733E4B-BFDA-4688-9596-B312BE1A8C17}"/>
  </bookViews>
  <sheets>
    <sheet name="PA - PIC " sheetId="2" r:id="rId1"/>
    <sheet name="PO PIC " sheetId="5" r:id="rId2"/>
  </sheets>
  <definedNames>
    <definedName name="_xlnm._FilterDatabase" localSheetId="1" hidden="1">'PO PIC '!$A$4:$U$80</definedName>
    <definedName name="_xlnm.Print_Titles" localSheetId="1">'PO PIC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5" l="1"/>
  <c r="T16" i="2"/>
  <c r="U37" i="5"/>
  <c r="U36" i="5"/>
  <c r="T32" i="2" l="1"/>
  <c r="T31" i="2"/>
  <c r="T30" i="2"/>
  <c r="T29" i="2"/>
  <c r="T28" i="2"/>
  <c r="T18" i="2"/>
  <c r="T17" i="2"/>
  <c r="T14" i="2"/>
  <c r="U11" i="5"/>
  <c r="U51" i="5" l="1"/>
  <c r="U26" i="5"/>
  <c r="U52" i="5"/>
  <c r="U31" i="5"/>
  <c r="U32" i="5"/>
  <c r="U33" i="5"/>
  <c r="U34" i="5"/>
  <c r="U38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9" i="5"/>
  <c r="U18" i="5"/>
  <c r="U25" i="5"/>
  <c r="U28" i="5"/>
  <c r="U29" i="5"/>
  <c r="U30" i="5"/>
  <c r="U35" i="5"/>
  <c r="U39" i="5"/>
  <c r="U40" i="5"/>
  <c r="U41" i="5"/>
  <c r="U42" i="5"/>
  <c r="U58" i="5"/>
  <c r="T27" i="2"/>
  <c r="T24" i="2"/>
  <c r="U48" i="5"/>
  <c r="U49" i="5"/>
  <c r="U50" i="5"/>
  <c r="T20" i="2"/>
  <c r="T15" i="2"/>
  <c r="T25" i="2"/>
  <c r="T26" i="2"/>
  <c r="T23" i="2"/>
  <c r="T21" i="2"/>
  <c r="T22" i="2"/>
  <c r="T19" i="2"/>
  <c r="T12" i="2"/>
  <c r="T13" i="2"/>
  <c r="U53" i="5"/>
  <c r="U47" i="5"/>
  <c r="U57" i="5"/>
  <c r="U54" i="5"/>
  <c r="U55" i="5"/>
  <c r="U56" i="5"/>
  <c r="U59" i="5"/>
  <c r="U60" i="5"/>
  <c r="U61" i="5"/>
  <c r="U43" i="5"/>
  <c r="U44" i="5"/>
  <c r="U45" i="5"/>
  <c r="U46" i="5"/>
  <c r="U27" i="5"/>
  <c r="U24" i="5"/>
  <c r="U23" i="5"/>
  <c r="U22" i="5"/>
  <c r="U21" i="5"/>
  <c r="U20" i="5"/>
  <c r="U19" i="5"/>
  <c r="U16" i="5"/>
  <c r="U15" i="5"/>
  <c r="U14" i="5"/>
  <c r="U13" i="5"/>
  <c r="U12" i="5"/>
  <c r="U10" i="5"/>
  <c r="U8" i="5"/>
  <c r="U7" i="5"/>
  <c r="U6" i="5"/>
  <c r="U5" i="5"/>
  <c r="T9" i="2"/>
  <c r="T10" i="2"/>
  <c r="T11" i="2"/>
  <c r="T7" i="2" l="1"/>
  <c r="T5" i="2"/>
  <c r="T8" i="2" l="1"/>
  <c r="T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tc={B70CB89F-46E2-432C-9867-ECE1FB3F24E6}</author>
  </authors>
  <commentList>
    <comment ref="F6" authorId="0" shapeId="0" xr:uid="{B70CB89F-46E2-432C-9867-ECE1FB3F24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Suprimir, el responsable de la actividad debe ser la Escuela, independiente de que cuente con el apoyo de la Fiscalía</t>
      </text>
    </comment>
  </commentList>
</comments>
</file>

<file path=xl/sharedStrings.xml><?xml version="1.0" encoding="utf-8"?>
<sst xmlns="http://schemas.openxmlformats.org/spreadsheetml/2006/main" count="687" uniqueCount="275">
  <si>
    <t>Alineación Ejes temáticos del Plan Nacional de Formación y Capacitación 2020 - 2030</t>
  </si>
  <si>
    <t>Componente temático</t>
  </si>
  <si>
    <t xml:space="preserve">Actividades/ Lineas de Formación </t>
  </si>
  <si>
    <t>Destinatarios</t>
  </si>
  <si>
    <t>Responsable</t>
  </si>
  <si>
    <t>Entregable
(Medible y verificable)</t>
  </si>
  <si>
    <t>Cuatrimestre I</t>
  </si>
  <si>
    <t>Cuatrimestre II</t>
  </si>
  <si>
    <t>Cuatrimestre III</t>
  </si>
  <si>
    <t>P</t>
  </si>
  <si>
    <t>Habilidades y competencias</t>
  </si>
  <si>
    <t>Escuela JPMP</t>
  </si>
  <si>
    <t>5 informes de capacitación</t>
  </si>
  <si>
    <t>4 informes de capacitación</t>
  </si>
  <si>
    <t>1 informe de capacitación</t>
  </si>
  <si>
    <t>3 informes de capacitación</t>
  </si>
  <si>
    <t>2 informes de capacitación</t>
  </si>
  <si>
    <t xml:space="preserve">Componente </t>
  </si>
  <si>
    <t>Acciones de formación</t>
  </si>
  <si>
    <t>Funcionario asignado para desarrollar la acción</t>
  </si>
  <si>
    <t>Paz total, memoria y derechos humanos / Habilidades y competencias</t>
  </si>
  <si>
    <t xml:space="preserve">Paz total, memoria y derechos humanos </t>
  </si>
  <si>
    <t>Destinatario</t>
  </si>
  <si>
    <t>Fiscalía General Penal Militar y Policial</t>
  </si>
  <si>
    <t>Tribunal Superior Militar y Policial</t>
  </si>
  <si>
    <t>Curso en Derecho Operacional - Programa de inmersión y actualización funcionarios JPMP</t>
  </si>
  <si>
    <t>Fortalecimiento de competencias en investigación criminal y manejo técnico de la prueba</t>
  </si>
  <si>
    <t>Recopilación de EMP - EF</t>
  </si>
  <si>
    <t>Captura en flagrancia</t>
  </si>
  <si>
    <t>Evidencia demostrativa</t>
  </si>
  <si>
    <t>Práctica de pruebas anticipadas</t>
  </si>
  <si>
    <t>Actualización en Doctrina Militar y Policial/ Derecho Operacional</t>
  </si>
  <si>
    <t xml:space="preserve">Sistema Interamericano de Derechos Humanos - Recomendaciones a la JPMP </t>
  </si>
  <si>
    <t>Procesamiento del lugar de los hechos, Manejo de Elementos Materiales Probatorios, Técnicas de Entrevista e interrogatorio,  Investigador testigo y  Redacción de informes de Policía Judicial</t>
  </si>
  <si>
    <t>Consolidación de capacidades en el Sistema Penal Oral Acusatorio</t>
  </si>
  <si>
    <t>Fortalecimiento  de la argumentación y  la redacción jurídica en las actuaciones judiciales</t>
  </si>
  <si>
    <t>Estructura de la sentencia judicial</t>
  </si>
  <si>
    <t>Técnicas de argumentación empleadas en las audiencias</t>
  </si>
  <si>
    <t>Sistema Penal Oral Acusatorio para la segunda instancia de la JPMP (TSMP)</t>
  </si>
  <si>
    <t>Diplomado en Técnicas de Juicio Oral para Jueces</t>
  </si>
  <si>
    <t>Identificación y sustentación de los puntos de controversia para la proyección y sustentación  de los recursos en el proceso penal</t>
  </si>
  <si>
    <t>Diplomado en Técnicas de Juicio Oral para Fiscales</t>
  </si>
  <si>
    <t>Optimización de criterios en el esquema procesal- Ley 522 de 1999</t>
  </si>
  <si>
    <t>Tribunal Superior Militar y Policial/ Fiscalía General Penal Militar y Policial/ Mesa Técnica Misional</t>
  </si>
  <si>
    <t>Dirección Ejecutiva de la UAE-JPMP</t>
  </si>
  <si>
    <t>Mesa Técnica Misional</t>
  </si>
  <si>
    <t>Fiscalía General Penal Militar y Policial/ Grupo de Policia Judicial</t>
  </si>
  <si>
    <t>Fiscalía General Penal Militar y Policial/ Mesa Técnica Misional</t>
  </si>
  <si>
    <t>Escuela JPMP/ Oficina Asesora Jurídica UAE-JPMP/ Agencia Nacional de Defensa Jurídica del Estado</t>
  </si>
  <si>
    <t>Funcionarios y empleados del Tribunal Superior Militar y Policial</t>
  </si>
  <si>
    <t>Tribunal Superior Militar y Policial/  Mesa Técnica Misional</t>
  </si>
  <si>
    <t>Funcionarios y empleados Judiciales Ley 522/99</t>
  </si>
  <si>
    <t>Desarrollo del cronograma para la vigencia dentro del plan de estabilización del Sistema de Información Misional</t>
  </si>
  <si>
    <t>Dirección Ejecutiva UAE-JPMP/ Oficina de Tecnologías de la Información/ Tribunal Superior Militar y Policial/ Fiscalía General Penal Militar y Policial/ Mesa Técnica Misional</t>
  </si>
  <si>
    <t>Dirección Ejecutiva UAE-JPMP/ Escuela JPMP/  Oficina de Tecnologías de la Información/ Tribunal Superior Militar y Policial/ Fiscalía General Penal Militar y Policial/ Mesa Técnica Misional</t>
  </si>
  <si>
    <t xml:space="preserve"> </t>
  </si>
  <si>
    <t xml:space="preserve">Fortalecimiento del manejo del Sistema de Información Misional (SIM) - expediente digital </t>
  </si>
  <si>
    <t xml:space="preserve">Fortalecimiento de competencias en investigación criminal y manejo técnico de la prueba </t>
  </si>
  <si>
    <t>Tribunal Superior Militar y Policial/ Fiscalía General Penal Militar y Policial/ Mesa Técnica Misional/ Dirección Ejecutiva JPMP</t>
  </si>
  <si>
    <t>Fiscalía General Penal Militar y Policial/ Grupo de Policia Judicial/ Mesa Técnica Misional</t>
  </si>
  <si>
    <t>Tribunal Superior Militar y Policial/ Fiscalía General Penal Militar y Policial/  Mesa Técnica Misional</t>
  </si>
  <si>
    <t xml:space="preserve"> Mesa Técnica Misional</t>
  </si>
  <si>
    <t>Judiciales Primera Instancia - Ley 522 de 1999</t>
  </si>
  <si>
    <t xml:space="preserve">Liquidación de perjuicios en procesos contenciosos </t>
  </si>
  <si>
    <t>Componente administrativo</t>
  </si>
  <si>
    <t xml:space="preserve">Procedimiento de cobro coactivo </t>
  </si>
  <si>
    <t>Prevención de daño antijurídico</t>
  </si>
  <si>
    <t xml:space="preserve">Oficina Asesora Jurídica </t>
  </si>
  <si>
    <t xml:space="preserve">Servidores judiciales y administrativos  </t>
  </si>
  <si>
    <t xml:space="preserve">Funcionarios Oficina Asesora Jurídica </t>
  </si>
  <si>
    <t>Cobro persuasivo y coactivo</t>
  </si>
  <si>
    <t>Funcionarios Oficina Asesora Jurídica/ Grupo de Talento Humano/ Grupo Disciplinario/ Funcionarios atención al ciudadano</t>
  </si>
  <si>
    <t>Gestión Integral del Riesgo en Entidades Públicas</t>
  </si>
  <si>
    <t xml:space="preserve">Formulación de Indicadores </t>
  </si>
  <si>
    <t>Jefes, Coordinadores, Gestores de proceso y usuarios del DARUMA.</t>
  </si>
  <si>
    <t>Funcionarios Oficina Asesora de Planeación</t>
  </si>
  <si>
    <t>Funcionarios Oficina Asesora de Planeación, Jefes, Coordinadores, Gestores de proceso.</t>
  </si>
  <si>
    <t xml:space="preserve">Oficina Asesora de Planeación  </t>
  </si>
  <si>
    <t>Probidad ética e identidad de lo público</t>
  </si>
  <si>
    <t xml:space="preserve">Auditoría Interna basada en riesgos </t>
  </si>
  <si>
    <t xml:space="preserve">Oficina de Control Interno de Gestión </t>
  </si>
  <si>
    <t xml:space="preserve">Funcionarios Oficina de Control Interno de Gestión </t>
  </si>
  <si>
    <t>Oficina Asesora de Planeación</t>
  </si>
  <si>
    <t>Seguridad y salud en el trabajo</t>
  </si>
  <si>
    <t xml:space="preserve">Secretaría General  Grupo Talento Humano </t>
  </si>
  <si>
    <t>Inclusión y enfoque diferencial</t>
  </si>
  <si>
    <t>AURA: Plataforma de Apoyo para la Gestión Misional – Capacitación Funcional"</t>
  </si>
  <si>
    <t>Sistema de gestión ambiental</t>
  </si>
  <si>
    <t>Relacionamiento Estado ciudadano</t>
  </si>
  <si>
    <t>Secretaría General  Grupo Talento Humano /Grupo Administrativo</t>
  </si>
  <si>
    <t>Gestión documental</t>
  </si>
  <si>
    <t>Secretaría General  Grupo Administrativo</t>
  </si>
  <si>
    <t>Funcionarios Grupo Administrativo</t>
  </si>
  <si>
    <t>Gestión ambiental</t>
  </si>
  <si>
    <t>Territorio y vida ambiente</t>
  </si>
  <si>
    <t>Metodologías ágiles - Scrum</t>
  </si>
  <si>
    <t>Arquitectura Empresarial</t>
  </si>
  <si>
    <t>Seguridad de la Información y Ciberseguridad</t>
  </si>
  <si>
    <t>Servidores OTIC</t>
  </si>
  <si>
    <t>Transformación digital y cibercultura</t>
  </si>
  <si>
    <t xml:space="preserve">Curso de JPMP para periodistas </t>
  </si>
  <si>
    <t>Secretaria General Grupo de Comunicaciones</t>
  </si>
  <si>
    <t>Periodistas que cubren la fuente judicial y/o de orden público en medios locales, regionales, nacionales e internacionales</t>
  </si>
  <si>
    <t xml:space="preserve">Participación ciudadana y rendición de cuentas </t>
  </si>
  <si>
    <t> Foros académicos regionales.</t>
  </si>
  <si>
    <t>Servidores Grupo de Comunicaciones</t>
  </si>
  <si>
    <t>Secretaria General Grupo de Comunicaciones/ EJPMP</t>
  </si>
  <si>
    <t xml:space="preserve">Centros académicos y estudiantes. </t>
  </si>
  <si>
    <t> Funcionarios JPMP, sector judicial, miembros de la Fuerza Pública, entes de control y de investigación del Estado, sociedad en general</t>
  </si>
  <si>
    <t>Comunicaciones estratégicas</t>
  </si>
  <si>
    <t xml:space="preserve">Miembros de la Fuerza Publica </t>
  </si>
  <si>
    <t>Inducción</t>
  </si>
  <si>
    <t>Reinducción</t>
  </si>
  <si>
    <t>Dirección General - Grupo de Comunicaciones</t>
  </si>
  <si>
    <t>Secretaria General - Grupo de Talento Humano</t>
  </si>
  <si>
    <t>Prevención y Atención a las violencias contra las mujeres y discriminación racial en el ámbito del trabajo de la Función Pública.</t>
  </si>
  <si>
    <t>Sistema DARUMA</t>
  </si>
  <si>
    <t xml:space="preserve">Gestión del talento humano </t>
  </si>
  <si>
    <t xml:space="preserve">Secretaría General - Grupo Talento Humano </t>
  </si>
  <si>
    <t xml:space="preserve">Elaboración de actos administrativos y Manejo de recursos. </t>
  </si>
  <si>
    <t xml:space="preserve">Derecho laboral en el sector público </t>
  </si>
  <si>
    <t xml:space="preserve"> Funcionarios Grupo de Talento Humano / Oficina asesora Jurídica </t>
  </si>
  <si>
    <t xml:space="preserve">Competencia de la JPMP desde el enfoque de los derechos humanos y el DIH / Informe de Amnistía Internacional </t>
  </si>
  <si>
    <t>Habilidades y competencias / Mujeres, inclusión y diversidad</t>
  </si>
  <si>
    <t>Atención eficiente al ciudadano con lenguaje claro, enfoque diferencial y orientación al servicio.</t>
  </si>
  <si>
    <t>Discapacidad e inclusión laboral - pacto productividad</t>
  </si>
  <si>
    <t>Derecho de petición y buenas prácticas para su atención.</t>
  </si>
  <si>
    <t>Funcionarios encargados del archivo central e historias laborales</t>
  </si>
  <si>
    <t xml:space="preserve">Funcionarios administrativos  </t>
  </si>
  <si>
    <t>Prevención contra el soborno</t>
  </si>
  <si>
    <t>Prevención disciplinaria asociado a actos de corrupción en la JPMP</t>
  </si>
  <si>
    <t>Gestión del riesgo de corrupción</t>
  </si>
  <si>
    <t>Apropiación de herramientas tecnológicas y de comunicación institucional</t>
  </si>
  <si>
    <t>Desarrollo del cronograma del Programa de formación en I.A para la JPMP</t>
  </si>
  <si>
    <t>Implementación Inteligencia Artificial en la Analítica de Datos</t>
  </si>
  <si>
    <t>JPMP para miembros de la Fuerza Pública</t>
  </si>
  <si>
    <t xml:space="preserve">Articulación y relacionamiento interinstitucional </t>
  </si>
  <si>
    <t xml:space="preserve">Curso en Argumentación probatoria y jurídica </t>
  </si>
  <si>
    <t>Actualización en doctrina FFMM, Procedimientos Policiales y operaciones especiales (CEDOC)</t>
  </si>
  <si>
    <t>Funcionarios en inmersión</t>
  </si>
  <si>
    <t>Plan de capacitación teórico en SPOA para inmersión en la actividad judicial</t>
  </si>
  <si>
    <t>Escuela de JPMP/Tribunal Superior Militar y Policial/ Fiscalía General Penal Militar y Policial/ Mesa Técnica Misional</t>
  </si>
  <si>
    <t>Funcionarios Oficina Asesora Jurídica/ Grupo de Talento Humano</t>
  </si>
  <si>
    <t>Acciones constitucionales:  bloque de constitucionalidad, acción de tutela y cumplimiento, acción popular, acción de grupo y acción de inconstitucionalidad</t>
  </si>
  <si>
    <t>Sistema Penal Oral Acusatorio para la secretarios</t>
  </si>
  <si>
    <t>Secretarios de despacho- SPOA</t>
  </si>
  <si>
    <t>Componente Misional</t>
  </si>
  <si>
    <t>Dirección Ejecutiva UAE-JPMP/ Escuela JPMP/ Secretaría General - Grupo Contratos</t>
  </si>
  <si>
    <t>Fortalecimiento en comunicaciones estratégicas institucionales</t>
  </si>
  <si>
    <t xml:space="preserve">Curso de formación en el Modelo Integrado de Planeación y Gestión (MIPG), enmarcado en las políticas, planes, programas, procesos y procedimientos de la JPMP </t>
  </si>
  <si>
    <t>Formulación y seguimiento de proyectos de inversión</t>
  </si>
  <si>
    <t>Daño antijurídico</t>
  </si>
  <si>
    <t>Integridad, transparencia y lucha contra la corrupción</t>
  </si>
  <si>
    <t>Probidad ética e identidad de lo público/Habilidades y competencias</t>
  </si>
  <si>
    <t>Transformación digital y cibercultura/ Habilidades y competencias</t>
  </si>
  <si>
    <t>Modelo Integrado de Planeación y Gestión - MIPG / DAFP</t>
  </si>
  <si>
    <t>Inducción a los gerentes públicos de la administración colombiana</t>
  </si>
  <si>
    <t>Gestión Emocional (Resiliencia / relaciones interpersonales /comunicación efectiva)</t>
  </si>
  <si>
    <t xml:space="preserve">Mujeres, inclusión y diversidad/ Paz total, memoria y derechos humanos </t>
  </si>
  <si>
    <t xml:space="preserve">Habilidades y competencias/ Paz total, memoria y derechos humanos </t>
  </si>
  <si>
    <t xml:space="preserve">Mujeres, inclusión y diversidad/ Paz, memoria y derechos humanos </t>
  </si>
  <si>
    <t>Comprensión y aplicación del Modelo Integrado de Planeación y Gestión (MIPG)</t>
  </si>
  <si>
    <t>Apropiación del Modelo Integrado de Planeación y Gestión (MIPG)</t>
  </si>
  <si>
    <t xml:space="preserve">Transformación, digital y cibercultura/ Habilidades y competencias </t>
  </si>
  <si>
    <t xml:space="preserve">Transformación, digital y cibercultura/Habilidades y competencias </t>
  </si>
  <si>
    <t xml:space="preserve">Desarrollo de habilidades en Gestión documental </t>
  </si>
  <si>
    <t xml:space="preserve">Ideación e innovación aplicada en la función pública </t>
  </si>
  <si>
    <t>Programa de formación en I.A para la JPMP</t>
  </si>
  <si>
    <t>Foro sector justicia (Altas Cortes, JEP, Jurisdicción Ordinaria, Tribunales, Justicia y Paz)</t>
  </si>
  <si>
    <t>Oficina de Tecnologías de la Información y las Comunicaciones</t>
  </si>
  <si>
    <t>Dirección Ejecutiva UAE-JPMP</t>
  </si>
  <si>
    <t>Canales de denuncia y Protección al denunciante por hechos de corrupción.</t>
  </si>
  <si>
    <t>Probidad, ética e identidad de lo pública</t>
  </si>
  <si>
    <t xml:space="preserve">Prevención de pagos de facilitación y otras practicas corruptas </t>
  </si>
  <si>
    <t>Componente misional</t>
  </si>
  <si>
    <t xml:space="preserve">Dirección Ejecutiva UAE-JPMP/Oficina Asesora Jurídica/ Secretaría General, Grupo de talento Humano/Secretaría General, Grupo de Talento Humano, Grupo de Contratos </t>
  </si>
  <si>
    <t>Secretaría General, Grupo Administrativo</t>
  </si>
  <si>
    <t xml:space="preserve">Oficina Asesora de Planeación / Oficina de Control Interno de Gestión </t>
  </si>
  <si>
    <t xml:space="preserve">Funcionarios Oficina Asesora de Planeación, Jefes, Coordinadores, Gestores de proceso/ Oficina de Control Interno de Gestión </t>
  </si>
  <si>
    <t>Funcionarios Oficina de Tecnologías de la Información y las Comunicaciones</t>
  </si>
  <si>
    <t>Secretaría General,  Grupo Talento Humano/ Escuela JPMP</t>
  </si>
  <si>
    <t xml:space="preserve">Secretaría General, Grupo Talento Humano </t>
  </si>
  <si>
    <t>Dirección General, Grupo de Comunicaciones</t>
  </si>
  <si>
    <t xml:space="preserve">Secretaría General  Grupo, Talento Humano </t>
  </si>
  <si>
    <t xml:space="preserve">Secretaría General, Grupo Administrativo/ Grupo Talento Humano </t>
  </si>
  <si>
    <t>8 informes de capacitación</t>
  </si>
  <si>
    <t>Miembros de la Fuerza Pública</t>
  </si>
  <si>
    <t>Dirección Ejecutiva UAEJPMP, Grupo de Comunicaciones</t>
  </si>
  <si>
    <t xml:space="preserve">Periodistas que cubren la fuente judicial y/o de orden público en medios locales, regionales, nacionales e internacionales/ Centros académicos y estudiantes Funcionarios JPMP, sector judicial, miembros de la Fuerza Pública, entes de control y de investigación del Estado, sociedad en general. </t>
  </si>
  <si>
    <t xml:space="preserve">Dirección Ejecutiva, Grupo de Comunicaciones/ Subdirección General/ Secretaría General  Grupo Talento Humano </t>
  </si>
  <si>
    <t>Subdirección General/ Oficina Asesora de Planeación / Secretaría General, Grupo Administrativo</t>
  </si>
  <si>
    <t>Subdirección General/Oficina Asesora de Planeación/ Secretaría General, Grupo Talento Humano/ Grupo Disciplinario</t>
  </si>
  <si>
    <t>Subdirección General/ Secretaría General, Grupo Administrativo</t>
  </si>
  <si>
    <t>Subdirección General/ Dirección Ejecutiva, Grupo de Comunicaciones</t>
  </si>
  <si>
    <t>Subdirección General/ Oficina Asesora de Planeación/ Secretaría General, Grupo Disciplinario</t>
  </si>
  <si>
    <t>Subdirección General/ Oficina Asesora de Planeación/ Secretaría General - Grupo Disciplinario</t>
  </si>
  <si>
    <t xml:space="preserve">Subdirección General/ Oficina Asesora de Planeación </t>
  </si>
  <si>
    <t>Consolidación de la dogmática penal en Justicia  Penal Militar y Policial</t>
  </si>
  <si>
    <t xml:space="preserve">Paz total, memoria y derechos humanos/ Habilidades y competencias </t>
  </si>
  <si>
    <t xml:space="preserve">Competencias jurídico- administrativas en la gestión institucional  </t>
  </si>
  <si>
    <t xml:space="preserve">Manejo de instrumentos archivísticos </t>
  </si>
  <si>
    <t>Fortalecimiento en el uso de los instrumentos archivísticos en la gestión institucional</t>
  </si>
  <si>
    <t xml:space="preserve">Gestión del conocimiento y la innovación </t>
  </si>
  <si>
    <t xml:space="preserve">Fortalecimiento de las capacidades en el uso de los Sistemas de Información disponibles en la entidad </t>
  </si>
  <si>
    <t xml:space="preserve">Relacionamiento con la Fuerza Pública </t>
  </si>
  <si>
    <t>Intercambio académico y dialogo institucional</t>
  </si>
  <si>
    <t xml:space="preserve">Anexo 1: “Cronograma del Plan Institucional de Capacitación 2026” </t>
  </si>
  <si>
    <t xml:space="preserve">Área solicitante </t>
  </si>
  <si>
    <t>Intercambio académico y diálogo institucional</t>
  </si>
  <si>
    <t xml:space="preserve">Administración de los repositorios de la Entidad. </t>
  </si>
  <si>
    <t>Teoría del Delito e imputación objetiva</t>
  </si>
  <si>
    <t>Hechos Jurídicamente Relevantes: Enfoque jurisprudencial (Ejercicios prácticos)</t>
  </si>
  <si>
    <t>Delitos contra la administración pública con énfasis en delitos relacionados con la contratación pública y otros con mayor ocurrencia en la JPMP</t>
  </si>
  <si>
    <t>Funcionarios y empleados Judiciales Primera Instancia SPOA, seleccionados conforme cupos disponibles</t>
  </si>
  <si>
    <t>Funcionarios y empleados de la  Fiscalía General Penal Militar y Policial, seleccionados conforme cupos disponibles</t>
  </si>
  <si>
    <t>Límites del juez de brigada o instancia ante la aceptación de cargos (artículo 97 de la Ley 1765 de 2015), desde la perspectiva de las decisiones del honorable TSMP</t>
  </si>
  <si>
    <t>Aplicación de los instrumentos contractuales en la gestión institucional</t>
  </si>
  <si>
    <t>Servidores OTIC - Servidores Oficina Asesora de Planeación</t>
  </si>
  <si>
    <t>Programa de Bilingüismo para Servidores Públicos</t>
  </si>
  <si>
    <t>Contratación estatal y prevención de la corrupción: 
- Conflicto de interés  
- Colusión
- Restricciones post-empleo en la contratación estatal (Puerta giratoria)</t>
  </si>
  <si>
    <t>Funcionarios Oficina Asesora Jurídica/ Secretaría General, Grupo de Talento Humano, Grupo Disciplinario/ Funcionarios atención al ciudadano/ Demás funcionarios administrativos</t>
  </si>
  <si>
    <t>Programa de Transparencia y ética pública</t>
  </si>
  <si>
    <t>Plan de trabajo  anual  de Seguridad y Salud en el trabajo</t>
  </si>
  <si>
    <t>Plan de trabajo anual  de  Seguridad y Salud en el Trabajo</t>
  </si>
  <si>
    <t xml:space="preserve"> Uso, conservación y control de los bienes patrimoniales y transitorios </t>
  </si>
  <si>
    <t>Administración y control de inventarios</t>
  </si>
  <si>
    <t>Servidores judiciales y administrativos/ Funcionarios Grupo Administrativo</t>
  </si>
  <si>
    <t xml:space="preserve">SAP: Actualización y fortalecimiento de competencias en SAP: 
- Compras y almacén
- Contabilidad
- Gestión tesorería   </t>
  </si>
  <si>
    <t>Secretaría General  Grupo Administrativo
Secretaría General  Grupo Administrativo</t>
  </si>
  <si>
    <t>Manejo y control de inventarios y de los bienes patrimoniales</t>
  </si>
  <si>
    <t>Manejo y control de inventarios y de los bienes patrimoniales de la entidad</t>
  </si>
  <si>
    <t xml:space="preserve">Integridad y Ética Pública: 
- Código de Integridad
- Valores institucionales y deberes
- Conflicto de interés e inhabilidades del servidor público  </t>
  </si>
  <si>
    <t>Subdirección General / Secretaria General - Grupo de Talento Humano / Oficina Asesora de Planeación</t>
  </si>
  <si>
    <t xml:space="preserve">Justicia Restaurativa </t>
  </si>
  <si>
    <t xml:space="preserve">Servidores judiciales y administrativos, oficiales en inmersión. </t>
  </si>
  <si>
    <t xml:space="preserve">Servidores judiciales y administrativos/ oficiales en inmersión /Grupo líder del proceso de Participación Ciudadana y funcionarios de la entidad, </t>
  </si>
  <si>
    <t>Servidores judiciales y administrativos / oficiales en inmersión.</t>
  </si>
  <si>
    <t>Servidores judiciales y administrativos  / oficiales en inmersión.</t>
  </si>
  <si>
    <t xml:space="preserve">Servidores judiciales y administrativos / oficiales en inmersión.   </t>
  </si>
  <si>
    <t>Servidores judiciales y administrativos /  oficiales en inmersión.</t>
  </si>
  <si>
    <t xml:space="preserve">Funcionarios judiciales y administrativos /  oficiales en inmersión / Oficina Asesora Jurídica </t>
  </si>
  <si>
    <t>Servidores judiciales y administrativos  / judiciales y administrativos /  oficiales en inmersión.</t>
  </si>
  <si>
    <t>Funcionarios y empleados del Tribunal Superior Militar y Policial /  Fiscalía General Penal Militar y Policial/ Grupo de Policía Judicial DIJIN -JPMP / Judiciales Primera Instancia /judiciales y administrativos /  oficiales en inmersión.</t>
  </si>
  <si>
    <t xml:space="preserve">Servidores judiciales y administrativos/judiciales y administrativos /  oficiales en inmersión.  </t>
  </si>
  <si>
    <t>Funcionarios y empleados de la  Fiscalía General Penal Militar y Policial /Grupo de Policía Judicial DIJIN -JPMP  / oficiales en inmersión</t>
  </si>
  <si>
    <t xml:space="preserve">Actualización en DDHH y DIH para la Justicia Penal Militar y Policial </t>
  </si>
  <si>
    <t xml:space="preserve">Servidores judiciales y administrativos / oficiales en inmersión  </t>
  </si>
  <si>
    <t xml:space="preserve">Funcionarios judiciales Servidores judiciales y administrativos / oficiales en inmersión / Oficina Asesora Jurídica </t>
  </si>
  <si>
    <t xml:space="preserve">Funcionarios judiciales / Oficina Asesora Jurídica </t>
  </si>
  <si>
    <t>Apropiación del Modelo Integrado de Planeación y Gestión (MIPG  )</t>
  </si>
  <si>
    <t>Funcionarios y empleados del Tribunal Superior Militar y Policial /  Fiscalía General Penal Militar y Policial/ Grupo de Policía Judicial DIJIN -JPMP / Judiciales Primera Instancia, oficiales en inmersión.</t>
  </si>
  <si>
    <t>Funcionarios y empleados de la  Fiscalía General Penal Militar y Policial /Grupo de Policía Judicial DIJIN -JPMP y Funcionarios y empleados Judiciales Ley 522/99. oficiales en inmersión.</t>
  </si>
  <si>
    <t xml:space="preserve">Funcionarios y empleados del Tribunal Superior Militar y Policial /  Fiscalía General Penal Militar y Policial/ Judiciales Primera Instancia. oficiales en inmersión. </t>
  </si>
  <si>
    <t xml:space="preserve">Actualización en DDHH y DIH para la Justicia Penal Militar y Policial  (se elimina  referencia) </t>
  </si>
  <si>
    <t xml:space="preserve">Funcionarios y empleados del Tribunal Superior Militar y Policial /  Fiscalía General Penal Militar y Policial/ Grupo de Policía Judicial DIJIN -JPMP / Judiciales Primera Instancia. oficiales en inmersión. </t>
  </si>
  <si>
    <t xml:space="preserve">Funcionarios y empleados del Tribunal Superior Militar y Policial /  Fiscalía General Penal Militar y Policial/ Judiciales Primera Instancia. oficiales en inmersión.  </t>
  </si>
  <si>
    <t>Funcionarios y empleados del Tribunal Superior Militar y Policial /  Fiscalía General Penal Militar y Policial/ Grupo de Policía Judicial DIJIN -JPMP / Judiciales Primera Instancia / judiciales y administrativos /  oficiales en inmersión. (previa inscripción)</t>
  </si>
  <si>
    <t>Funcionarios y empleados del Tribunal Superior Militar y Policial /  Fiscalía General Penal Militar y Policial/ Grupo de Policía Judicial DIJIN -JPMP / Judiciales Primera Instancia / judiciales y administrativos /  oficiales en inmersión. (seleccionados conforme cupos disponibles)</t>
  </si>
  <si>
    <t>Funcionarios y empleados de la  Fiscalía General Penal Militar y Policial /Grupo de Policía Judicial DIJIN -JPMP / judiciales y administrativos judiciales y administrativos /  oficiales en inmersión.judiciales y administrativos / oficiales en inmersión.</t>
  </si>
  <si>
    <t>Funcionarios y empleados de la  Fiscalía General Penal Militar y Policial /Grupo de Policía Judicial DIJIN -JPMP / oficiales en inmersión</t>
  </si>
  <si>
    <t>Funcionarios y empleados del Tribunal Superior Militar y Policial /  Fiscalía General Penal Militar y Policial/ Judiciales Primera Instancia / oficiales en inmersión (previa inscripción)</t>
  </si>
  <si>
    <t>Funcionarios y empleados del Tribunal Superior Militar y Policial /  Fiscalía General Penal Militar y Policial/ Grupo de Policía Judicial DIJIN -JPMP / Judiciales Primera Instancia / oficiales en inmersión</t>
  </si>
  <si>
    <t>Funcionarios y empleados Judiciales Primera Instancia / oficiales en inmersión</t>
  </si>
  <si>
    <t>Funcionarios y empleados de la  Fiscalía General Penal Militar y Policial/ oficiales en inmersión</t>
  </si>
  <si>
    <t>Funcionarios y empleados de la  Fiscalía General Penal Militar y Policial / oficiales en inmersión</t>
  </si>
  <si>
    <t xml:space="preserve">Servidores judiciales y administrativos / oficiales en inmersión </t>
  </si>
  <si>
    <t>Equipo de trabajo líder del proceso de Participación Ciudadana y funcionarios de la entidad / oficiales en inmersión</t>
  </si>
  <si>
    <t xml:space="preserve">Servidores judiciales y administrativos Servidores judiciales y administrativos / oficiales en inmersión  </t>
  </si>
  <si>
    <t>Funcionarios y empleados del Tribunal Superior Militar y Policial /  Fiscalía General Penal Militar y Policial/ Grupo de Policía Judicial DIJIN -JPMP / Judiciales Primera Instancia Servidores judiciales y administrativos / oficiales en inmersión (previa inscripción)</t>
  </si>
  <si>
    <t xml:space="preserve">Funcionarios y empleados del Tribunal Superior Militar y Policial /  Fiscalía General Penal Militar y Policial/ Grupo de Policía Judicial DIJIN -JPMP / Judiciales Primera Instancia Servidores judiciales y administrativos / oficiales en inmersión </t>
  </si>
  <si>
    <r>
      <t xml:space="preserve">Anexo 1: “Cronograma del Plan Institucional de Capacitación 2026” 
</t>
    </r>
    <r>
      <rPr>
        <b/>
        <sz val="24"/>
        <color rgb="FFFFC000"/>
        <rFont val="Verdana"/>
        <family val="2"/>
      </rPr>
      <t>Operativo-PA260-058</t>
    </r>
  </si>
  <si>
    <t>PD. Sandra Lara García</t>
  </si>
  <si>
    <t>PD. Leo Rojas / Johanna Parada</t>
  </si>
  <si>
    <t xml:space="preserve"> SV. Jair  Alexander Gutiérrez Moreno/SS. Kevyn Jonnathan Mejía Bolaños  </t>
  </si>
  <si>
    <t>AS. Cesar David Ramíres Aponte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</si>
</sst>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2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b/>
      <sz val="14"/>
      <color theme="0"/>
      <name val="Verdana"/>
      <family val="2"/>
    </font>
    <font>
      <b/>
      <sz val="12"/>
      <color theme="1"/>
      <name val="Verdana"/>
      <family val="2"/>
    </font>
    <font>
      <sz val="8"/>
      <name val="Aptos Narrow"/>
      <family val="2"/>
      <scheme val="minor"/>
    </font>
    <font>
      <sz val="12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Aptos Narrow"/>
      <family val="2"/>
      <scheme val="minor"/>
    </font>
    <font>
      <sz val="8"/>
      <name val="Verdana"/>
      <family val="2"/>
    </font>
    <font>
      <sz val="8"/>
      <color theme="1"/>
      <name val="Aptos Narrow"/>
      <family val="2"/>
      <scheme val="minor"/>
    </font>
    <font>
      <sz val="8"/>
      <color theme="1"/>
      <name val="Verdana"/>
      <family val="2"/>
    </font>
    <font>
      <sz val="11"/>
      <name val="Verdana"/>
      <family val="2"/>
    </font>
    <font>
      <b/>
      <sz val="24"/>
      <color theme="3" tint="9.9978637043366805E-2"/>
      <name val="Verdana"/>
      <family val="2"/>
    </font>
    <font>
      <b/>
      <sz val="24"/>
      <color rgb="FFFFC000"/>
      <name val="Verdana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0" fillId="0" borderId="1" xfId="0" applyBorder="1"/>
    <xf numFmtId="9" fontId="1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4" fillId="0" borderId="0" xfId="0" applyFont="1"/>
    <xf numFmtId="0" fontId="13" fillId="2" borderId="1" xfId="0" applyFont="1" applyFill="1" applyBorder="1" applyAlignment="1">
      <alignment horizontal="justify" vertical="center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wrapText="1"/>
    </xf>
    <xf numFmtId="0" fontId="14" fillId="2" borderId="0" xfId="0" applyFont="1" applyFill="1"/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9" fontId="13" fillId="2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0" xfId="0" applyFont="1" applyFill="1"/>
    <xf numFmtId="9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/>
    <xf numFmtId="9" fontId="13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/>
    </xf>
    <xf numFmtId="9" fontId="8" fillId="2" borderId="1" xfId="0" applyNumberFormat="1" applyFont="1" applyFill="1" applyBorder="1"/>
    <xf numFmtId="0" fontId="20" fillId="2" borderId="1" xfId="0" applyFont="1" applyFill="1" applyBorder="1"/>
    <xf numFmtId="9" fontId="8" fillId="2" borderId="1" xfId="0" applyNumberFormat="1" applyFont="1" applyFill="1" applyBorder="1" applyAlignment="1">
      <alignment horizontal="center" vertical="center"/>
    </xf>
    <xf numFmtId="9" fontId="13" fillId="7" borderId="1" xfId="1" applyFont="1" applyFill="1" applyBorder="1" applyAlignment="1">
      <alignment horizontal="center" vertical="center" wrapText="1"/>
    </xf>
    <xf numFmtId="9" fontId="13" fillId="8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s Suesca Rojas" id="{1B14397C-B8C0-4DD0-8A6D-EBE7A7C316D3}" userId="S::andres.suesca@justiciamilitar.gov.co::5508b331-14f2-485d-8e43-52df00d6589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6-01-27T20:03:15.26" personId="{1B14397C-B8C0-4DD0-8A6D-EBE7A7C316D3}" id="{B70CB89F-46E2-432C-9867-ECE1FB3F24E6}">
    <text>Suprimir, el responsable de la actividad debe ser la Escuela, independiente de que cuente con el apoyo de la Fiscalía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AD76-E4FC-41E8-8A99-DD3498DC40AB}">
  <dimension ref="A1:T49"/>
  <sheetViews>
    <sheetView view="pageBreakPreview" zoomScale="60" zoomScaleNormal="60" workbookViewId="0">
      <pane xSplit="3" ySplit="4" topLeftCell="D28" activePane="bottomRight" state="frozen"/>
      <selection pane="topRight" activeCell="D1" sqref="D1"/>
      <selection pane="bottomLeft" activeCell="A3" sqref="A3"/>
      <selection pane="bottomRight" activeCell="D36" sqref="D36"/>
    </sheetView>
  </sheetViews>
  <sheetFormatPr baseColWidth="10" defaultColWidth="11.42578125" defaultRowHeight="15" customHeight="1" x14ac:dyDescent="0.25"/>
  <cols>
    <col min="1" max="1" width="32.28515625" style="2" customWidth="1"/>
    <col min="2" max="2" width="34.140625" customWidth="1"/>
    <col min="3" max="5" width="48" style="1" customWidth="1"/>
    <col min="6" max="6" width="33.85546875" customWidth="1"/>
    <col min="7" max="7" width="39.5703125" customWidth="1"/>
  </cols>
  <sheetData>
    <row r="1" spans="1:20" ht="15" customHeight="1" x14ac:dyDescent="0.25">
      <c r="A1" s="48" t="s">
        <v>206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39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s="3" customFormat="1" ht="84.75" customHeight="1" x14ac:dyDescent="0.25">
      <c r="A3" s="53" t="s">
        <v>0</v>
      </c>
      <c r="B3" s="53" t="s">
        <v>1</v>
      </c>
      <c r="C3" s="53" t="s">
        <v>2</v>
      </c>
      <c r="D3" s="53" t="s">
        <v>207</v>
      </c>
      <c r="E3" s="53" t="s">
        <v>3</v>
      </c>
      <c r="F3" s="53" t="s">
        <v>4</v>
      </c>
      <c r="G3" s="53" t="s">
        <v>5</v>
      </c>
      <c r="H3" s="51" t="s">
        <v>6</v>
      </c>
      <c r="I3" s="51"/>
      <c r="J3" s="51"/>
      <c r="K3" s="51"/>
      <c r="L3" s="51" t="s">
        <v>7</v>
      </c>
      <c r="M3" s="51"/>
      <c r="N3" s="51"/>
      <c r="O3" s="51"/>
      <c r="P3" s="51" t="s">
        <v>8</v>
      </c>
      <c r="Q3" s="51"/>
      <c r="R3" s="51"/>
      <c r="S3" s="51"/>
      <c r="T3" s="51" t="s">
        <v>9</v>
      </c>
    </row>
    <row r="4" spans="1:20" ht="49.5" customHeight="1" x14ac:dyDescent="0.25">
      <c r="A4" s="53"/>
      <c r="B4" s="53"/>
      <c r="C4" s="53"/>
      <c r="D4" s="53"/>
      <c r="E4" s="53"/>
      <c r="F4" s="53"/>
      <c r="G4" s="53"/>
      <c r="H4" s="5">
        <v>1</v>
      </c>
      <c r="I4" s="5">
        <v>2</v>
      </c>
      <c r="J4" s="5">
        <v>3</v>
      </c>
      <c r="K4" s="5">
        <v>4</v>
      </c>
      <c r="L4" s="5">
        <v>5</v>
      </c>
      <c r="M4" s="5">
        <v>6</v>
      </c>
      <c r="N4" s="5">
        <v>7</v>
      </c>
      <c r="O4" s="5">
        <v>8</v>
      </c>
      <c r="P4" s="5">
        <v>9</v>
      </c>
      <c r="Q4" s="5">
        <v>10</v>
      </c>
      <c r="R4" s="5">
        <v>11</v>
      </c>
      <c r="S4" s="5">
        <v>12</v>
      </c>
      <c r="T4" s="51"/>
    </row>
    <row r="5" spans="1:20" s="32" customFormat="1" ht="95.1" customHeight="1" x14ac:dyDescent="0.25">
      <c r="A5" s="6" t="s">
        <v>10</v>
      </c>
      <c r="B5" s="49" t="s">
        <v>174</v>
      </c>
      <c r="C5" s="4" t="s">
        <v>31</v>
      </c>
      <c r="D5" s="4" t="s">
        <v>58</v>
      </c>
      <c r="E5" s="4" t="s">
        <v>250</v>
      </c>
      <c r="F5" s="7" t="s">
        <v>11</v>
      </c>
      <c r="G5" s="7" t="s">
        <v>16</v>
      </c>
      <c r="H5" s="10"/>
      <c r="I5" s="31"/>
      <c r="J5" s="10"/>
      <c r="K5" s="10"/>
      <c r="M5" s="10"/>
      <c r="N5" s="10"/>
      <c r="P5" s="10">
        <v>0.5</v>
      </c>
      <c r="Q5" s="10"/>
      <c r="R5" s="10"/>
      <c r="S5" s="10">
        <v>0.5</v>
      </c>
      <c r="T5" s="33">
        <f t="shared" ref="T5" si="0">SUM(H5:S5)</f>
        <v>1</v>
      </c>
    </row>
    <row r="6" spans="1:20" s="32" customFormat="1" ht="75.599999999999994" customHeight="1" x14ac:dyDescent="0.25">
      <c r="A6" s="6" t="s">
        <v>10</v>
      </c>
      <c r="B6" s="52"/>
      <c r="C6" s="4" t="s">
        <v>57</v>
      </c>
      <c r="D6" s="4" t="s">
        <v>59</v>
      </c>
      <c r="E6" s="4" t="s">
        <v>251</v>
      </c>
      <c r="F6" s="7" t="s">
        <v>11</v>
      </c>
      <c r="G6" s="7" t="s">
        <v>12</v>
      </c>
      <c r="H6" s="7"/>
      <c r="I6" s="7"/>
      <c r="J6" s="10"/>
      <c r="K6" s="10"/>
      <c r="L6" s="10">
        <v>0.2</v>
      </c>
      <c r="M6" s="10"/>
      <c r="N6" s="10"/>
      <c r="O6" s="10"/>
      <c r="P6" s="10">
        <v>0.4</v>
      </c>
      <c r="Q6" s="10"/>
      <c r="R6" s="31"/>
      <c r="S6" s="10">
        <v>0.4</v>
      </c>
      <c r="T6" s="33">
        <f>SUM(H6:S6)</f>
        <v>1</v>
      </c>
    </row>
    <row r="7" spans="1:20" s="32" customFormat="1" ht="80.099999999999994" customHeight="1" x14ac:dyDescent="0.25">
      <c r="A7" s="6" t="s">
        <v>10</v>
      </c>
      <c r="B7" s="52"/>
      <c r="C7" s="4" t="s">
        <v>197</v>
      </c>
      <c r="D7" s="4" t="s">
        <v>47</v>
      </c>
      <c r="E7" s="4" t="s">
        <v>252</v>
      </c>
      <c r="F7" s="7" t="s">
        <v>11</v>
      </c>
      <c r="G7" s="7" t="s">
        <v>15</v>
      </c>
      <c r="H7" s="7"/>
      <c r="I7" s="7"/>
      <c r="J7" s="7"/>
      <c r="K7" s="7"/>
      <c r="L7" s="10">
        <v>0.33329999999999999</v>
      </c>
      <c r="M7" s="10"/>
      <c r="N7" s="7"/>
      <c r="P7" s="10">
        <v>0.33329999999999999</v>
      </c>
      <c r="Q7" s="10"/>
      <c r="R7" s="7"/>
      <c r="S7" s="10">
        <v>0.33329999999999999</v>
      </c>
      <c r="T7" s="33">
        <f t="shared" ref="T7:T28" si="1">SUM(H7:S7)</f>
        <v>0.99990000000000001</v>
      </c>
    </row>
    <row r="8" spans="1:20" s="32" customFormat="1" ht="80.099999999999994" customHeight="1" x14ac:dyDescent="0.25">
      <c r="A8" s="6" t="s">
        <v>198</v>
      </c>
      <c r="B8" s="52"/>
      <c r="C8" s="4" t="s">
        <v>253</v>
      </c>
      <c r="D8" s="4" t="s">
        <v>48</v>
      </c>
      <c r="E8" s="4" t="s">
        <v>254</v>
      </c>
      <c r="F8" s="7" t="s">
        <v>11</v>
      </c>
      <c r="G8" s="7" t="s">
        <v>15</v>
      </c>
      <c r="H8" s="7"/>
      <c r="I8" s="7"/>
      <c r="J8" s="7"/>
      <c r="K8" s="7"/>
      <c r="L8" s="7"/>
      <c r="N8" s="10">
        <v>0.5</v>
      </c>
      <c r="O8" s="10"/>
      <c r="P8" s="7"/>
      <c r="Q8" s="10"/>
      <c r="S8" s="10">
        <v>0.5</v>
      </c>
      <c r="T8" s="33">
        <f>SUM(H8:S8)</f>
        <v>1</v>
      </c>
    </row>
    <row r="9" spans="1:20" s="32" customFormat="1" ht="80.099999999999994" customHeight="1" x14ac:dyDescent="0.25">
      <c r="A9" s="6" t="s">
        <v>10</v>
      </c>
      <c r="B9" s="52"/>
      <c r="C9" s="4" t="s">
        <v>35</v>
      </c>
      <c r="D9" s="4" t="s">
        <v>47</v>
      </c>
      <c r="E9" s="4" t="s">
        <v>255</v>
      </c>
      <c r="F9" s="7" t="s">
        <v>11</v>
      </c>
      <c r="G9" s="7" t="s">
        <v>13</v>
      </c>
      <c r="H9" s="7"/>
      <c r="I9" s="7"/>
      <c r="J9" s="7"/>
      <c r="L9" s="10">
        <v>0.2</v>
      </c>
      <c r="M9" s="10"/>
      <c r="N9" s="7"/>
      <c r="O9" s="10"/>
      <c r="P9" s="10">
        <v>0.2</v>
      </c>
      <c r="Q9" s="7"/>
      <c r="R9" s="7"/>
      <c r="S9" s="10">
        <v>0.4</v>
      </c>
      <c r="T9" s="33">
        <f t="shared" si="1"/>
        <v>0.8</v>
      </c>
    </row>
    <row r="10" spans="1:20" s="32" customFormat="1" ht="80.099999999999994" customHeight="1" x14ac:dyDescent="0.25">
      <c r="A10" s="6" t="s">
        <v>10</v>
      </c>
      <c r="B10" s="52"/>
      <c r="C10" s="4" t="s">
        <v>34</v>
      </c>
      <c r="D10" s="4" t="s">
        <v>60</v>
      </c>
      <c r="E10" s="4" t="s">
        <v>255</v>
      </c>
      <c r="F10" s="7" t="s">
        <v>11</v>
      </c>
      <c r="G10" s="7" t="s">
        <v>12</v>
      </c>
      <c r="H10" s="7"/>
      <c r="I10" s="7"/>
      <c r="J10" s="7"/>
      <c r="K10" s="7"/>
      <c r="L10" s="7"/>
      <c r="M10" s="10"/>
      <c r="N10" s="10"/>
      <c r="O10" s="30"/>
      <c r="P10" s="10">
        <v>0.5</v>
      </c>
      <c r="Q10" s="7"/>
      <c r="R10" s="7"/>
      <c r="S10" s="10">
        <v>0.5</v>
      </c>
      <c r="T10" s="33">
        <f t="shared" si="1"/>
        <v>1</v>
      </c>
    </row>
    <row r="11" spans="1:20" s="32" customFormat="1" ht="61.5" customHeight="1" x14ac:dyDescent="0.25">
      <c r="A11" s="6" t="s">
        <v>10</v>
      </c>
      <c r="B11" s="52"/>
      <c r="C11" s="4" t="s">
        <v>42</v>
      </c>
      <c r="D11" s="4" t="s">
        <v>61</v>
      </c>
      <c r="E11" s="4" t="s">
        <v>62</v>
      </c>
      <c r="F11" s="7" t="s">
        <v>11</v>
      </c>
      <c r="G11" s="7" t="s">
        <v>14</v>
      </c>
      <c r="H11" s="7"/>
      <c r="I11" s="7"/>
      <c r="J11" s="7"/>
      <c r="K11" s="7"/>
      <c r="M11" s="10">
        <v>1</v>
      </c>
      <c r="N11" s="7"/>
      <c r="O11" s="30"/>
      <c r="P11" s="7"/>
      <c r="Q11" s="7"/>
      <c r="R11" s="7"/>
      <c r="S11" s="7"/>
      <c r="T11" s="33">
        <f t="shared" si="1"/>
        <v>1</v>
      </c>
    </row>
    <row r="12" spans="1:20" ht="102.6" customHeight="1" x14ac:dyDescent="0.25">
      <c r="A12" s="13" t="s">
        <v>10</v>
      </c>
      <c r="B12" s="49" t="s">
        <v>64</v>
      </c>
      <c r="C12" s="4" t="s">
        <v>199</v>
      </c>
      <c r="D12" s="4" t="s">
        <v>175</v>
      </c>
      <c r="E12" s="4" t="s">
        <v>220</v>
      </c>
      <c r="F12" s="7" t="s">
        <v>11</v>
      </c>
      <c r="G12" s="7" t="s">
        <v>12</v>
      </c>
      <c r="H12" s="8"/>
      <c r="I12" s="8"/>
      <c r="J12" s="8"/>
      <c r="K12" s="8"/>
      <c r="L12" s="8">
        <v>0.2</v>
      </c>
      <c r="M12" s="8"/>
      <c r="N12" s="8"/>
      <c r="O12" s="8"/>
      <c r="P12" s="8">
        <v>0.6</v>
      </c>
      <c r="Q12" s="8"/>
      <c r="R12" s="8"/>
      <c r="S12" s="8">
        <v>0.2</v>
      </c>
      <c r="T12" s="11">
        <f t="shared" si="1"/>
        <v>1</v>
      </c>
    </row>
    <row r="13" spans="1:20" ht="61.5" customHeight="1" x14ac:dyDescent="0.25">
      <c r="A13" s="13" t="s">
        <v>10</v>
      </c>
      <c r="B13" s="52"/>
      <c r="C13" s="4" t="s">
        <v>70</v>
      </c>
      <c r="D13" s="4" t="s">
        <v>67</v>
      </c>
      <c r="E13" s="4" t="s">
        <v>248</v>
      </c>
      <c r="F13" s="7" t="s">
        <v>11</v>
      </c>
      <c r="G13" s="7" t="s">
        <v>14</v>
      </c>
      <c r="H13" s="9"/>
      <c r="I13" s="9"/>
      <c r="J13" s="9"/>
      <c r="K13" s="9"/>
      <c r="L13" s="9"/>
      <c r="M13" s="9"/>
      <c r="N13" s="9"/>
      <c r="O13" s="9"/>
      <c r="P13" s="8">
        <v>1</v>
      </c>
      <c r="Q13" s="9"/>
      <c r="R13" s="9"/>
      <c r="S13" s="9"/>
      <c r="T13" s="11">
        <f t="shared" si="1"/>
        <v>1</v>
      </c>
    </row>
    <row r="14" spans="1:20" ht="61.5" customHeight="1" x14ac:dyDescent="0.25">
      <c r="A14" s="13" t="s">
        <v>10</v>
      </c>
      <c r="B14" s="52"/>
      <c r="C14" s="4" t="s">
        <v>109</v>
      </c>
      <c r="D14" s="24" t="s">
        <v>113</v>
      </c>
      <c r="E14" s="4" t="s">
        <v>105</v>
      </c>
      <c r="F14" s="7" t="s">
        <v>11</v>
      </c>
      <c r="G14" s="7" t="s">
        <v>14</v>
      </c>
      <c r="H14" s="9"/>
      <c r="I14" s="9"/>
      <c r="J14" s="9"/>
      <c r="K14" s="9"/>
      <c r="L14" s="9"/>
      <c r="M14" s="9"/>
      <c r="N14" s="9"/>
      <c r="O14" s="9"/>
      <c r="P14" s="8">
        <v>1</v>
      </c>
      <c r="Q14" s="9"/>
      <c r="R14" s="9"/>
      <c r="S14" s="9"/>
      <c r="T14" s="11">
        <f t="shared" si="1"/>
        <v>1</v>
      </c>
    </row>
    <row r="15" spans="1:20" ht="61.5" customHeight="1" x14ac:dyDescent="0.25">
      <c r="A15" s="13" t="s">
        <v>10</v>
      </c>
      <c r="B15" s="52"/>
      <c r="C15" s="4" t="s">
        <v>200</v>
      </c>
      <c r="D15" s="4" t="s">
        <v>176</v>
      </c>
      <c r="E15" s="4" t="s">
        <v>127</v>
      </c>
      <c r="F15" s="7" t="s">
        <v>11</v>
      </c>
      <c r="G15" s="7" t="s">
        <v>14</v>
      </c>
      <c r="H15" s="9"/>
      <c r="I15" s="9"/>
      <c r="J15" s="9"/>
      <c r="K15" s="9"/>
      <c r="L15" s="8">
        <v>1</v>
      </c>
      <c r="M15" s="9"/>
      <c r="N15" s="9"/>
      <c r="O15" s="9"/>
      <c r="P15" s="9"/>
      <c r="Q15" s="9"/>
      <c r="R15" s="9"/>
      <c r="S15" s="9"/>
      <c r="T15" s="11">
        <f t="shared" si="1"/>
        <v>1</v>
      </c>
    </row>
    <row r="16" spans="1:20" ht="61.5" customHeight="1" x14ac:dyDescent="0.25">
      <c r="A16" s="13" t="s">
        <v>10</v>
      </c>
      <c r="B16" s="52"/>
      <c r="C16" s="4" t="s">
        <v>230</v>
      </c>
      <c r="D16" s="4" t="s">
        <v>176</v>
      </c>
      <c r="E16" s="4" t="s">
        <v>226</v>
      </c>
      <c r="F16" s="7" t="s">
        <v>11</v>
      </c>
      <c r="G16" s="7" t="s">
        <v>16</v>
      </c>
      <c r="H16" s="9"/>
      <c r="I16" s="9"/>
      <c r="J16" s="9"/>
      <c r="K16" s="9"/>
      <c r="L16" s="8"/>
      <c r="M16" s="9"/>
      <c r="N16" s="9"/>
      <c r="O16" s="8">
        <v>0.5</v>
      </c>
      <c r="P16" s="9"/>
      <c r="Q16" s="8">
        <v>0.5</v>
      </c>
      <c r="R16" s="9"/>
      <c r="S16" s="9"/>
      <c r="T16" s="11">
        <f t="shared" si="1"/>
        <v>1</v>
      </c>
    </row>
    <row r="17" spans="1:20" ht="61.5" customHeight="1" x14ac:dyDescent="0.25">
      <c r="A17" s="6" t="s">
        <v>153</v>
      </c>
      <c r="B17" s="52"/>
      <c r="C17" s="4" t="s">
        <v>249</v>
      </c>
      <c r="D17" s="4" t="s">
        <v>177</v>
      </c>
      <c r="E17" s="4" t="s">
        <v>178</v>
      </c>
      <c r="F17" s="7" t="s">
        <v>11</v>
      </c>
      <c r="G17" s="7" t="s">
        <v>12</v>
      </c>
      <c r="H17" s="9"/>
      <c r="I17" s="9"/>
      <c r="J17" s="9"/>
      <c r="K17" s="9"/>
      <c r="L17" s="8">
        <v>0.4</v>
      </c>
      <c r="M17" s="9"/>
      <c r="N17" s="9"/>
      <c r="O17" s="9"/>
      <c r="P17" s="8">
        <v>0.4</v>
      </c>
      <c r="Q17" s="9"/>
      <c r="R17" s="9"/>
      <c r="S17" s="8">
        <v>0.2</v>
      </c>
      <c r="T17" s="11">
        <f t="shared" si="1"/>
        <v>1</v>
      </c>
    </row>
    <row r="18" spans="1:20" ht="61.5" customHeight="1" x14ac:dyDescent="0.25">
      <c r="A18" s="6" t="s">
        <v>154</v>
      </c>
      <c r="B18" s="50"/>
      <c r="C18" s="4" t="s">
        <v>99</v>
      </c>
      <c r="D18" s="4" t="s">
        <v>169</v>
      </c>
      <c r="E18" s="4" t="s">
        <v>179</v>
      </c>
      <c r="F18" s="7" t="s">
        <v>11</v>
      </c>
      <c r="G18" s="7" t="s">
        <v>13</v>
      </c>
      <c r="H18" s="9"/>
      <c r="I18" s="9"/>
      <c r="J18" s="9"/>
      <c r="K18" s="9"/>
      <c r="L18" s="8">
        <v>0.25</v>
      </c>
      <c r="M18" s="9"/>
      <c r="N18" s="9"/>
      <c r="O18" s="9"/>
      <c r="P18" s="8">
        <v>0.5</v>
      </c>
      <c r="Q18" s="9"/>
      <c r="R18" s="9"/>
      <c r="S18" s="8">
        <v>0.25</v>
      </c>
      <c r="T18" s="11">
        <f t="shared" si="1"/>
        <v>1</v>
      </c>
    </row>
    <row r="19" spans="1:20" ht="61.5" customHeight="1" x14ac:dyDescent="0.25">
      <c r="A19" s="6" t="s">
        <v>153</v>
      </c>
      <c r="B19" s="49" t="s">
        <v>161</v>
      </c>
      <c r="C19" s="4" t="s">
        <v>117</v>
      </c>
      <c r="D19" s="4" t="s">
        <v>180</v>
      </c>
      <c r="E19" s="4" t="s">
        <v>238</v>
      </c>
      <c r="F19" s="7" t="s">
        <v>11</v>
      </c>
      <c r="G19" s="7" t="s">
        <v>12</v>
      </c>
      <c r="H19" s="9"/>
      <c r="I19" s="9"/>
      <c r="J19" s="9"/>
      <c r="K19" s="9"/>
      <c r="L19" s="9"/>
      <c r="M19" s="9"/>
      <c r="N19" s="9"/>
      <c r="O19" s="9"/>
      <c r="P19" s="8">
        <v>0.35</v>
      </c>
      <c r="Q19" s="9"/>
      <c r="R19" s="9"/>
      <c r="S19" s="8">
        <v>0.65</v>
      </c>
      <c r="T19" s="11">
        <f t="shared" si="1"/>
        <v>1</v>
      </c>
    </row>
    <row r="20" spans="1:20" ht="61.5" customHeight="1" x14ac:dyDescent="0.25">
      <c r="A20" s="6" t="s">
        <v>159</v>
      </c>
      <c r="B20" s="52"/>
      <c r="C20" s="4" t="s">
        <v>83</v>
      </c>
      <c r="D20" s="4" t="s">
        <v>114</v>
      </c>
      <c r="E20" s="4" t="s">
        <v>234</v>
      </c>
      <c r="F20" s="7" t="s">
        <v>11</v>
      </c>
      <c r="G20" s="7" t="s">
        <v>16</v>
      </c>
      <c r="H20" s="9"/>
      <c r="I20" s="9"/>
      <c r="J20" s="9"/>
      <c r="K20" s="9"/>
      <c r="L20" s="8">
        <v>0.33333000000000002</v>
      </c>
      <c r="M20" s="9"/>
      <c r="N20" s="9"/>
      <c r="O20" s="9"/>
      <c r="P20" s="8">
        <v>0.33333000000000002</v>
      </c>
      <c r="Q20" s="9"/>
      <c r="R20" s="9"/>
      <c r="S20" s="8">
        <v>0.33333000000000002</v>
      </c>
      <c r="T20" s="11">
        <f t="shared" si="1"/>
        <v>0.99999000000000005</v>
      </c>
    </row>
    <row r="21" spans="1:20" ht="61.5" customHeight="1" x14ac:dyDescent="0.25">
      <c r="A21" s="6" t="s">
        <v>159</v>
      </c>
      <c r="B21" s="52"/>
      <c r="C21" s="4" t="s">
        <v>88</v>
      </c>
      <c r="D21" s="4" t="s">
        <v>189</v>
      </c>
      <c r="E21" s="4" t="s">
        <v>235</v>
      </c>
      <c r="F21" s="7" t="s">
        <v>11</v>
      </c>
      <c r="G21" s="7" t="s">
        <v>15</v>
      </c>
      <c r="H21" s="9"/>
      <c r="I21" s="9"/>
      <c r="J21" s="9"/>
      <c r="K21" s="9"/>
      <c r="L21" s="8">
        <v>0.33333000000000002</v>
      </c>
      <c r="M21" s="9"/>
      <c r="N21" s="9"/>
      <c r="O21" s="9"/>
      <c r="P21" s="8">
        <v>0.66659999999999997</v>
      </c>
      <c r="Q21" s="9"/>
      <c r="R21" s="9"/>
      <c r="S21" s="8"/>
      <c r="T21" s="11">
        <f>SUM(H21:S21)</f>
        <v>0.99992999999999999</v>
      </c>
    </row>
    <row r="22" spans="1:20" ht="61.5" customHeight="1" x14ac:dyDescent="0.25">
      <c r="A22" s="6" t="s">
        <v>160</v>
      </c>
      <c r="B22" s="52"/>
      <c r="C22" s="4" t="s">
        <v>85</v>
      </c>
      <c r="D22" s="4" t="s">
        <v>181</v>
      </c>
      <c r="E22" s="4" t="s">
        <v>236</v>
      </c>
      <c r="F22" s="7" t="s">
        <v>11</v>
      </c>
      <c r="G22" s="7" t="s">
        <v>16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8">
        <v>1</v>
      </c>
      <c r="T22" s="11">
        <f>SUM(H22:S22)</f>
        <v>1</v>
      </c>
    </row>
    <row r="23" spans="1:20" ht="61.5" customHeight="1" x14ac:dyDescent="0.25">
      <c r="A23" s="6" t="s">
        <v>10</v>
      </c>
      <c r="B23" s="52"/>
      <c r="C23" s="4" t="s">
        <v>90</v>
      </c>
      <c r="D23" s="4" t="s">
        <v>184</v>
      </c>
      <c r="E23" s="4" t="s">
        <v>237</v>
      </c>
      <c r="F23" s="7" t="s">
        <v>11</v>
      </c>
      <c r="G23" s="7" t="s">
        <v>14</v>
      </c>
      <c r="H23" s="9"/>
      <c r="I23" s="9"/>
      <c r="J23" s="9"/>
      <c r="K23" s="9"/>
      <c r="L23" s="9"/>
      <c r="M23" s="9"/>
      <c r="N23" s="9"/>
      <c r="O23" s="9"/>
      <c r="P23" s="9"/>
      <c r="R23" s="8">
        <v>1</v>
      </c>
      <c r="S23" s="9"/>
      <c r="T23" s="11">
        <f t="shared" si="1"/>
        <v>1</v>
      </c>
    </row>
    <row r="24" spans="1:20" ht="61.5" customHeight="1" x14ac:dyDescent="0.25">
      <c r="A24" s="4" t="s">
        <v>94</v>
      </c>
      <c r="B24" s="52"/>
      <c r="C24" s="4" t="s">
        <v>93</v>
      </c>
      <c r="D24" s="4" t="s">
        <v>176</v>
      </c>
      <c r="E24" s="4" t="s">
        <v>236</v>
      </c>
      <c r="F24" s="7" t="s">
        <v>11</v>
      </c>
      <c r="G24" s="7" t="s">
        <v>14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8">
        <v>1</v>
      </c>
      <c r="S24" s="9"/>
      <c r="T24" s="11">
        <f t="shared" si="1"/>
        <v>1</v>
      </c>
    </row>
    <row r="25" spans="1:20" ht="61.5" customHeight="1" x14ac:dyDescent="0.25">
      <c r="A25" s="6" t="s">
        <v>172</v>
      </c>
      <c r="B25" s="52"/>
      <c r="C25" s="4" t="s">
        <v>152</v>
      </c>
      <c r="D25" s="4" t="s">
        <v>191</v>
      </c>
      <c r="E25" s="4" t="s">
        <v>239</v>
      </c>
      <c r="F25" s="7" t="s">
        <v>11</v>
      </c>
      <c r="G25" s="7" t="s">
        <v>185</v>
      </c>
      <c r="H25" s="8"/>
      <c r="I25" s="8"/>
      <c r="J25" s="8"/>
      <c r="K25" s="8"/>
      <c r="L25" s="8">
        <v>0.3</v>
      </c>
      <c r="M25" s="8"/>
      <c r="N25" s="8"/>
      <c r="O25" s="8"/>
      <c r="P25" s="8">
        <v>0.3</v>
      </c>
      <c r="Q25" s="8"/>
      <c r="R25" s="8"/>
      <c r="S25" s="8">
        <v>0.4</v>
      </c>
      <c r="T25" s="11">
        <f t="shared" si="1"/>
        <v>1</v>
      </c>
    </row>
    <row r="26" spans="1:20" ht="61.5" customHeight="1" x14ac:dyDescent="0.25">
      <c r="A26" s="6" t="s">
        <v>10</v>
      </c>
      <c r="B26" s="52"/>
      <c r="C26" s="4" t="s">
        <v>151</v>
      </c>
      <c r="D26" s="4" t="s">
        <v>67</v>
      </c>
      <c r="E26" s="4" t="s">
        <v>240</v>
      </c>
      <c r="F26" s="7" t="s">
        <v>11</v>
      </c>
      <c r="G26" s="7" t="s">
        <v>14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8">
        <v>1</v>
      </c>
      <c r="S26" s="9"/>
      <c r="T26" s="11">
        <f t="shared" si="1"/>
        <v>1</v>
      </c>
    </row>
    <row r="27" spans="1:20" ht="61.5" customHeight="1" x14ac:dyDescent="0.25">
      <c r="A27" s="4" t="s">
        <v>10</v>
      </c>
      <c r="B27" s="50"/>
      <c r="C27" s="4" t="s">
        <v>202</v>
      </c>
      <c r="D27" s="4" t="s">
        <v>11</v>
      </c>
      <c r="E27" s="4" t="s">
        <v>237</v>
      </c>
      <c r="F27" s="7" t="s">
        <v>11</v>
      </c>
      <c r="G27" s="7" t="s">
        <v>16</v>
      </c>
      <c r="H27" s="9"/>
      <c r="I27" s="9"/>
      <c r="J27" s="9"/>
      <c r="K27" s="9"/>
      <c r="L27" s="8">
        <v>0.5</v>
      </c>
      <c r="M27" s="9"/>
      <c r="N27" s="9"/>
      <c r="O27" s="9"/>
      <c r="P27" s="8">
        <v>0.5</v>
      </c>
      <c r="Q27" s="9"/>
      <c r="R27" s="9"/>
      <c r="S27" s="9"/>
      <c r="T27" s="11">
        <f t="shared" si="1"/>
        <v>1</v>
      </c>
    </row>
    <row r="28" spans="1:20" ht="93.95" customHeight="1" x14ac:dyDescent="0.25">
      <c r="A28" s="4" t="s">
        <v>164</v>
      </c>
      <c r="B28" s="49" t="s">
        <v>132</v>
      </c>
      <c r="C28" s="4" t="s">
        <v>167</v>
      </c>
      <c r="D28" s="4" t="s">
        <v>54</v>
      </c>
      <c r="E28" s="4" t="s">
        <v>241</v>
      </c>
      <c r="F28" s="7" t="s">
        <v>11</v>
      </c>
      <c r="G28" s="7" t="s">
        <v>14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8">
        <v>1</v>
      </c>
      <c r="T28" s="11">
        <f t="shared" si="1"/>
        <v>1</v>
      </c>
    </row>
    <row r="29" spans="1:20" ht="93.75" customHeight="1" x14ac:dyDescent="0.25">
      <c r="A29" s="4" t="s">
        <v>164</v>
      </c>
      <c r="B29" s="52"/>
      <c r="C29" s="4" t="s">
        <v>56</v>
      </c>
      <c r="D29" s="4" t="s">
        <v>53</v>
      </c>
      <c r="E29" s="4" t="s">
        <v>242</v>
      </c>
      <c r="F29" s="7" t="s">
        <v>11</v>
      </c>
      <c r="G29" s="7" t="s">
        <v>14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>
        <v>1</v>
      </c>
      <c r="T29" s="11">
        <f t="shared" ref="T29" si="2">SUM(H29:S29)</f>
        <v>1</v>
      </c>
    </row>
    <row r="30" spans="1:20" ht="61.5" customHeight="1" x14ac:dyDescent="0.25">
      <c r="A30" s="4" t="s">
        <v>164</v>
      </c>
      <c r="B30" s="50"/>
      <c r="C30" s="29" t="s">
        <v>203</v>
      </c>
      <c r="D30" s="29" t="s">
        <v>190</v>
      </c>
      <c r="E30" s="29" t="s">
        <v>243</v>
      </c>
      <c r="F30" s="12" t="s">
        <v>11</v>
      </c>
      <c r="G30" s="12" t="s">
        <v>15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>
        <v>1</v>
      </c>
      <c r="T30" s="11">
        <f t="shared" ref="T30" si="3">SUM(H30:S30)</f>
        <v>1</v>
      </c>
    </row>
    <row r="31" spans="1:20" ht="61.5" customHeight="1" x14ac:dyDescent="0.25">
      <c r="A31" s="4" t="s">
        <v>10</v>
      </c>
      <c r="B31" s="49" t="s">
        <v>136</v>
      </c>
      <c r="C31" s="4" t="s">
        <v>204</v>
      </c>
      <c r="D31" s="4" t="s">
        <v>11</v>
      </c>
      <c r="E31" s="4" t="s">
        <v>186</v>
      </c>
      <c r="F31" s="7" t="s">
        <v>11</v>
      </c>
      <c r="G31" s="7" t="s">
        <v>14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8">
        <v>1</v>
      </c>
      <c r="T31" s="11">
        <f t="shared" ref="T31:T32" si="4">SUM(H31:S31)</f>
        <v>1</v>
      </c>
    </row>
    <row r="32" spans="1:20" ht="125.45" customHeight="1" x14ac:dyDescent="0.25">
      <c r="A32" s="4" t="s">
        <v>10</v>
      </c>
      <c r="B32" s="50"/>
      <c r="C32" s="4" t="s">
        <v>208</v>
      </c>
      <c r="D32" s="4" t="s">
        <v>187</v>
      </c>
      <c r="E32" s="4" t="s">
        <v>188</v>
      </c>
      <c r="F32" s="7" t="s">
        <v>11</v>
      </c>
      <c r="G32" s="7" t="s">
        <v>15</v>
      </c>
      <c r="H32" s="9"/>
      <c r="I32" s="9"/>
      <c r="J32" s="9"/>
      <c r="K32" s="9"/>
      <c r="L32" s="9"/>
      <c r="M32" s="9"/>
      <c r="N32" s="9"/>
      <c r="O32" s="9"/>
      <c r="P32" s="8">
        <v>0.25</v>
      </c>
      <c r="Q32" s="9"/>
      <c r="R32" s="9"/>
      <c r="S32" s="8">
        <v>0.75</v>
      </c>
      <c r="T32" s="11">
        <f t="shared" si="4"/>
        <v>1</v>
      </c>
    </row>
    <row r="33" ht="61.5" customHeight="1" x14ac:dyDescent="0.25"/>
    <row r="34" ht="61.5" customHeight="1" x14ac:dyDescent="0.25"/>
    <row r="35" ht="61.5" customHeight="1" x14ac:dyDescent="0.25"/>
    <row r="36" ht="61.5" customHeight="1" x14ac:dyDescent="0.25"/>
    <row r="37" ht="61.5" customHeight="1" x14ac:dyDescent="0.25"/>
    <row r="38" ht="61.5" customHeight="1" x14ac:dyDescent="0.25"/>
    <row r="39" ht="61.5" customHeight="1" x14ac:dyDescent="0.25"/>
    <row r="40" ht="61.5" customHeight="1" x14ac:dyDescent="0.25"/>
    <row r="41" ht="61.5" customHeight="1" x14ac:dyDescent="0.25"/>
    <row r="42" ht="61.5" customHeight="1" x14ac:dyDescent="0.25"/>
    <row r="43" ht="61.5" customHeight="1" x14ac:dyDescent="0.25"/>
    <row r="44" ht="61.5" customHeight="1" x14ac:dyDescent="0.25"/>
    <row r="45" ht="61.5" customHeight="1" x14ac:dyDescent="0.25"/>
    <row r="46" ht="61.5" customHeight="1" x14ac:dyDescent="0.25"/>
    <row r="47" ht="61.5" customHeight="1" x14ac:dyDescent="0.25"/>
    <row r="48" ht="61.5" customHeight="1" x14ac:dyDescent="0.25"/>
    <row r="49" ht="61.5" customHeight="1" x14ac:dyDescent="0.25"/>
  </sheetData>
  <mergeCells count="17">
    <mergeCell ref="A1:T2"/>
    <mergeCell ref="A3:A4"/>
    <mergeCell ref="B31:B32"/>
    <mergeCell ref="P3:S3"/>
    <mergeCell ref="B5:B11"/>
    <mergeCell ref="T3:T4"/>
    <mergeCell ref="C3:C4"/>
    <mergeCell ref="H3:K3"/>
    <mergeCell ref="L3:O3"/>
    <mergeCell ref="B3:B4"/>
    <mergeCell ref="D3:D4"/>
    <mergeCell ref="E3:E4"/>
    <mergeCell ref="B19:B27"/>
    <mergeCell ref="F3:F4"/>
    <mergeCell ref="G3:G4"/>
    <mergeCell ref="B12:B18"/>
    <mergeCell ref="B28:B30"/>
  </mergeCells>
  <phoneticPr fontId="8" type="noConversion"/>
  <conditionalFormatting sqref="H12:S12">
    <cfRule type="colorScale" priority="1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H25:S25">
    <cfRule type="colorScale" priority="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5:K5 M5:N5 P5:S5 H5">
    <cfRule type="colorScale" priority="6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6:K6">
    <cfRule type="colorScale" priority="4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7">
    <cfRule type="colorScale" priority="2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9">
    <cfRule type="colorScale" priority="3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20:L21">
    <cfRule type="colorScale" priority="1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27">
    <cfRule type="colorScale" priority="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6:M6">
    <cfRule type="colorScale" priority="6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9:M10 M7 N8">
    <cfRule type="colorScale" priority="6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1">
    <cfRule type="colorScale" priority="3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10">
    <cfRule type="colorScale" priority="3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6:O6">
    <cfRule type="colorScale" priority="4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9">
    <cfRule type="colorScale" priority="3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16">
    <cfRule type="colorScale" priority="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7 O8">
    <cfRule type="colorScale" priority="3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9:P10">
    <cfRule type="colorScale" priority="2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3:P14">
    <cfRule type="colorScale" priority="1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7">
    <cfRule type="colorScale" priority="1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8:P19 L15:L18">
    <cfRule type="colorScale" priority="1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20:P21">
    <cfRule type="colorScale" priority="1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27">
    <cfRule type="colorScale" priority="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32">
    <cfRule type="colorScale" priority="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6:Q6">
    <cfRule type="colorScale" priority="4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7:Q8">
    <cfRule type="colorScale" priority="3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6">
    <cfRule type="colorScale" priority="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23:R24">
    <cfRule type="colorScale" priority="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26">
    <cfRule type="colorScale" priority="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">
    <cfRule type="colorScale" priority="6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7">
    <cfRule type="colorScale" priority="3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8">
    <cfRule type="colorScale" priority="3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9">
    <cfRule type="colorScale" priority="3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0">
    <cfRule type="colorScale" priority="3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7:S18">
    <cfRule type="colorScale" priority="1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9">
    <cfRule type="colorScale" priority="1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20:S21">
    <cfRule type="colorScale" priority="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22">
    <cfRule type="colorScale" priority="1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28:S32">
    <cfRule type="colorScale" priority="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5:T32">
    <cfRule type="colorScale" priority="248">
      <colorScale>
        <cfvo type="percent" val="1"/>
        <cfvo type="percent" val="100"/>
        <color theme="4" tint="0.59999389629810485"/>
        <color theme="4" tint="0.59999389629810485"/>
      </colorScale>
    </cfRule>
  </conditionalFormatting>
  <pageMargins left="0.70866141732283472" right="0.70866141732283472" top="0.74803149606299213" bottom="0.74803149606299213" header="0.31496062992125984" footer="0.31496062992125984"/>
  <pageSetup paperSize="5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3A4F-A1FD-4D1E-A605-084283C025A5}">
  <sheetPr>
    <pageSetUpPr fitToPage="1"/>
  </sheetPr>
  <dimension ref="A1:U80"/>
  <sheetViews>
    <sheetView tabSelected="1" view="pageBreakPreview" topLeftCell="C1" zoomScale="91" zoomScaleNormal="68" zoomScaleSheetLayoutView="91" workbookViewId="0">
      <selection activeCell="U76" sqref="U76"/>
    </sheetView>
  </sheetViews>
  <sheetFormatPr baseColWidth="10" defaultColWidth="28.85546875" defaultRowHeight="11.25" x14ac:dyDescent="0.2"/>
  <cols>
    <col min="1" max="1" width="26.28515625" style="19" customWidth="1"/>
    <col min="2" max="2" width="26.5703125" style="20" customWidth="1"/>
    <col min="3" max="3" width="28.85546875" style="18"/>
    <col min="4" max="4" width="36" style="22" customWidth="1"/>
    <col min="5" max="5" width="30.85546875" style="21" customWidth="1"/>
    <col min="6" max="6" width="39.42578125" style="21" customWidth="1"/>
    <col min="7" max="7" width="35.140625" style="26" customWidth="1"/>
    <col min="8" max="8" width="22.7109375" style="16" customWidth="1"/>
    <col min="9" max="9" width="5.7109375" style="16" customWidth="1"/>
    <col min="10" max="10" width="7" style="16" bestFit="1" customWidth="1"/>
    <col min="11" max="20" width="5.7109375" style="16" customWidth="1"/>
    <col min="21" max="21" width="6.42578125" style="16" customWidth="1"/>
    <col min="22" max="16384" width="28.85546875" style="16"/>
  </cols>
  <sheetData>
    <row r="1" spans="1:21" s="14" customFormat="1" ht="49.5" customHeight="1" x14ac:dyDescent="0.2">
      <c r="A1" s="48" t="s">
        <v>270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14" customFormat="1" ht="35.450000000000003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63" customHeight="1" x14ac:dyDescent="0.2">
      <c r="A3" s="46" t="s">
        <v>0</v>
      </c>
      <c r="B3" s="46" t="s">
        <v>17</v>
      </c>
      <c r="C3" s="46" t="s">
        <v>2</v>
      </c>
      <c r="D3" s="46" t="s">
        <v>18</v>
      </c>
      <c r="E3" s="46" t="s">
        <v>207</v>
      </c>
      <c r="F3" s="46" t="s">
        <v>22</v>
      </c>
      <c r="G3" s="46" t="s">
        <v>19</v>
      </c>
      <c r="H3" s="46" t="s">
        <v>5</v>
      </c>
      <c r="I3" s="47" t="s">
        <v>6</v>
      </c>
      <c r="J3" s="47"/>
      <c r="K3" s="47"/>
      <c r="L3" s="47"/>
      <c r="M3" s="47" t="s">
        <v>7</v>
      </c>
      <c r="N3" s="47"/>
      <c r="O3" s="47"/>
      <c r="P3" s="47"/>
      <c r="Q3" s="47" t="s">
        <v>8</v>
      </c>
      <c r="R3" s="47"/>
      <c r="S3" s="47"/>
      <c r="T3" s="47"/>
      <c r="U3" s="47" t="s">
        <v>9</v>
      </c>
    </row>
    <row r="4" spans="1:21" ht="41.25" customHeight="1" x14ac:dyDescent="0.2">
      <c r="A4" s="46"/>
      <c r="B4" s="46"/>
      <c r="C4" s="46"/>
      <c r="D4" s="46"/>
      <c r="E4" s="46"/>
      <c r="F4" s="46"/>
      <c r="G4" s="46"/>
      <c r="H4" s="46"/>
      <c r="I4" s="28">
        <v>1</v>
      </c>
      <c r="J4" s="28">
        <v>2</v>
      </c>
      <c r="K4" s="28">
        <v>3</v>
      </c>
      <c r="L4" s="28">
        <v>4</v>
      </c>
      <c r="M4" s="28">
        <v>5</v>
      </c>
      <c r="N4" s="28">
        <v>6</v>
      </c>
      <c r="O4" s="28">
        <v>7</v>
      </c>
      <c r="P4" s="28">
        <v>8</v>
      </c>
      <c r="Q4" s="28">
        <v>9</v>
      </c>
      <c r="R4" s="28">
        <v>10</v>
      </c>
      <c r="S4" s="28">
        <v>11</v>
      </c>
      <c r="T4" s="28">
        <v>12</v>
      </c>
      <c r="U4" s="47"/>
    </row>
    <row r="5" spans="1:21" s="34" customFormat="1" ht="67.5" customHeight="1" x14ac:dyDescent="0.2">
      <c r="A5" s="15" t="s">
        <v>10</v>
      </c>
      <c r="B5" s="43" t="s">
        <v>146</v>
      </c>
      <c r="C5" s="43" t="s">
        <v>31</v>
      </c>
      <c r="D5" s="17" t="s">
        <v>138</v>
      </c>
      <c r="E5" s="17" t="s">
        <v>43</v>
      </c>
      <c r="F5" s="17" t="s">
        <v>256</v>
      </c>
      <c r="G5" s="23" t="s">
        <v>271</v>
      </c>
      <c r="H5" s="23" t="s">
        <v>14</v>
      </c>
      <c r="I5" s="36"/>
      <c r="J5" s="27"/>
      <c r="K5" s="27"/>
      <c r="L5" s="23"/>
      <c r="M5" s="27">
        <v>0.5</v>
      </c>
      <c r="N5" s="27"/>
      <c r="O5" s="23"/>
      <c r="P5" s="27">
        <v>0.5</v>
      </c>
      <c r="Q5" s="23"/>
      <c r="R5" s="23"/>
      <c r="S5" s="27"/>
      <c r="T5" s="23"/>
      <c r="U5" s="37">
        <f t="shared" ref="U5:U72" si="0">SUM(I5:T5)</f>
        <v>1</v>
      </c>
    </row>
    <row r="6" spans="1:21" s="34" customFormat="1" ht="80.25" customHeight="1" x14ac:dyDescent="0.2">
      <c r="A6" s="15" t="s">
        <v>10</v>
      </c>
      <c r="B6" s="43"/>
      <c r="C6" s="43"/>
      <c r="D6" s="17" t="s">
        <v>25</v>
      </c>
      <c r="E6" s="17" t="s">
        <v>44</v>
      </c>
      <c r="F6" s="17" t="s">
        <v>257</v>
      </c>
      <c r="G6" s="23" t="s">
        <v>271</v>
      </c>
      <c r="H6" s="23" t="s">
        <v>14</v>
      </c>
      <c r="I6" s="23"/>
      <c r="J6" s="27"/>
      <c r="K6" s="27"/>
      <c r="L6" s="27"/>
      <c r="M6" s="27"/>
      <c r="N6" s="27"/>
      <c r="O6" s="35"/>
      <c r="P6" s="23"/>
      <c r="Q6" s="36"/>
      <c r="R6" s="23"/>
      <c r="S6" s="23"/>
      <c r="T6" s="27">
        <v>1</v>
      </c>
      <c r="U6" s="37">
        <f t="shared" si="0"/>
        <v>1</v>
      </c>
    </row>
    <row r="7" spans="1:21" s="34" customFormat="1" ht="31.5" x14ac:dyDescent="0.2">
      <c r="A7" s="15" t="s">
        <v>20</v>
      </c>
      <c r="B7" s="43"/>
      <c r="C7" s="43" t="s">
        <v>26</v>
      </c>
      <c r="D7" s="17" t="s">
        <v>27</v>
      </c>
      <c r="E7" s="17" t="s">
        <v>45</v>
      </c>
      <c r="F7" s="17" t="s">
        <v>51</v>
      </c>
      <c r="G7" s="23" t="s">
        <v>271</v>
      </c>
      <c r="H7" s="23" t="s">
        <v>14</v>
      </c>
      <c r="I7" s="23"/>
      <c r="J7" s="23"/>
      <c r="K7" s="27">
        <v>1</v>
      </c>
      <c r="L7" s="23"/>
      <c r="M7" s="38"/>
      <c r="N7" s="27"/>
      <c r="O7" s="23"/>
      <c r="P7" s="23"/>
      <c r="Q7" s="23"/>
      <c r="R7" s="23"/>
      <c r="S7" s="27"/>
      <c r="T7" s="23"/>
      <c r="U7" s="37">
        <f t="shared" si="0"/>
        <v>1</v>
      </c>
    </row>
    <row r="8" spans="1:21" s="34" customFormat="1" ht="63" x14ac:dyDescent="0.2">
      <c r="A8" s="15" t="s">
        <v>10</v>
      </c>
      <c r="B8" s="43"/>
      <c r="C8" s="43"/>
      <c r="D8" s="17" t="s">
        <v>28</v>
      </c>
      <c r="E8" s="17" t="s">
        <v>46</v>
      </c>
      <c r="F8" s="17" t="s">
        <v>258</v>
      </c>
      <c r="G8" s="23" t="s">
        <v>271</v>
      </c>
      <c r="H8" s="23" t="s">
        <v>14</v>
      </c>
      <c r="I8" s="23"/>
      <c r="J8" s="23"/>
      <c r="K8" s="35"/>
      <c r="L8" s="23"/>
      <c r="M8" s="27"/>
      <c r="N8" s="23"/>
      <c r="O8" s="27">
        <v>0.5</v>
      </c>
      <c r="P8" s="27"/>
      <c r="Q8" s="27">
        <v>0.5</v>
      </c>
      <c r="R8" s="23"/>
      <c r="S8" s="27"/>
      <c r="T8" s="23"/>
      <c r="U8" s="37">
        <f t="shared" si="0"/>
        <v>1</v>
      </c>
    </row>
    <row r="9" spans="1:21" s="34" customFormat="1" ht="42" x14ac:dyDescent="0.2">
      <c r="A9" s="15" t="s">
        <v>10</v>
      </c>
      <c r="B9" s="43"/>
      <c r="C9" s="43"/>
      <c r="D9" s="17" t="s">
        <v>29</v>
      </c>
      <c r="E9" s="17" t="s">
        <v>46</v>
      </c>
      <c r="F9" s="17" t="s">
        <v>244</v>
      </c>
      <c r="G9" s="23" t="s">
        <v>271</v>
      </c>
      <c r="H9" s="23" t="s">
        <v>14</v>
      </c>
      <c r="I9" s="23"/>
      <c r="J9" s="23"/>
      <c r="K9" s="23"/>
      <c r="L9" s="23"/>
      <c r="M9" s="27">
        <v>0.5</v>
      </c>
      <c r="N9" s="35"/>
      <c r="O9" s="27"/>
      <c r="P9" s="23"/>
      <c r="Q9" s="27">
        <v>0.5</v>
      </c>
      <c r="R9" s="27"/>
      <c r="S9" s="23"/>
      <c r="T9" s="35"/>
      <c r="U9" s="37">
        <f t="shared" si="0"/>
        <v>1</v>
      </c>
    </row>
    <row r="10" spans="1:21" s="34" customFormat="1" ht="42" x14ac:dyDescent="0.2">
      <c r="A10" s="15" t="s">
        <v>10</v>
      </c>
      <c r="B10" s="43"/>
      <c r="C10" s="43"/>
      <c r="D10" s="17" t="s">
        <v>30</v>
      </c>
      <c r="E10" s="17" t="s">
        <v>46</v>
      </c>
      <c r="F10" s="17" t="s">
        <v>259</v>
      </c>
      <c r="G10" s="23" t="s">
        <v>271</v>
      </c>
      <c r="H10" s="23" t="s">
        <v>14</v>
      </c>
      <c r="I10" s="23"/>
      <c r="J10" s="23"/>
      <c r="K10" s="23" t="s">
        <v>55</v>
      </c>
      <c r="L10" s="23"/>
      <c r="M10" s="36"/>
      <c r="N10" s="23"/>
      <c r="O10" s="23"/>
      <c r="P10" s="23"/>
      <c r="Q10" s="27"/>
      <c r="R10" s="27"/>
      <c r="S10" s="27">
        <v>1</v>
      </c>
      <c r="T10" s="27"/>
      <c r="U10" s="37">
        <f t="shared" si="0"/>
        <v>1</v>
      </c>
    </row>
    <row r="11" spans="1:21" s="34" customFormat="1" ht="52.5" x14ac:dyDescent="0.2">
      <c r="A11" s="15" t="s">
        <v>10</v>
      </c>
      <c r="B11" s="43"/>
      <c r="C11" s="43"/>
      <c r="D11" s="17" t="s">
        <v>33</v>
      </c>
      <c r="E11" s="17" t="s">
        <v>46</v>
      </c>
      <c r="F11" s="17" t="s">
        <v>259</v>
      </c>
      <c r="G11" s="23" t="s">
        <v>271</v>
      </c>
      <c r="H11" s="23" t="s">
        <v>14</v>
      </c>
      <c r="I11" s="23"/>
      <c r="J11" s="23"/>
      <c r="K11" s="23"/>
      <c r="L11" s="23"/>
      <c r="M11" s="36"/>
      <c r="N11" s="23"/>
      <c r="O11" s="23"/>
      <c r="P11" s="27"/>
      <c r="Q11" s="23"/>
      <c r="R11" s="27"/>
      <c r="S11" s="23"/>
      <c r="T11" s="27">
        <v>1</v>
      </c>
      <c r="U11" s="37">
        <f t="shared" si="0"/>
        <v>1</v>
      </c>
    </row>
    <row r="12" spans="1:21" s="34" customFormat="1" ht="52.5" x14ac:dyDescent="0.2">
      <c r="A12" s="15" t="s">
        <v>10</v>
      </c>
      <c r="B12" s="43"/>
      <c r="C12" s="43" t="s">
        <v>197</v>
      </c>
      <c r="D12" s="17" t="s">
        <v>210</v>
      </c>
      <c r="E12" s="17" t="s">
        <v>47</v>
      </c>
      <c r="F12" s="17" t="s">
        <v>260</v>
      </c>
      <c r="G12" s="23" t="s">
        <v>271</v>
      </c>
      <c r="H12" s="23" t="s">
        <v>14</v>
      </c>
      <c r="I12" s="23"/>
      <c r="J12" s="23"/>
      <c r="K12" s="23"/>
      <c r="L12" s="27">
        <v>0.5</v>
      </c>
      <c r="M12" s="27"/>
      <c r="N12" s="35"/>
      <c r="O12" s="23"/>
      <c r="P12" s="27">
        <v>0.5</v>
      </c>
      <c r="Q12" s="23"/>
      <c r="R12" s="23"/>
      <c r="S12" s="23"/>
      <c r="T12" s="23"/>
      <c r="U12" s="37">
        <f t="shared" si="0"/>
        <v>1</v>
      </c>
    </row>
    <row r="13" spans="1:21" s="34" customFormat="1" ht="52.5" x14ac:dyDescent="0.2">
      <c r="A13" s="15" t="s">
        <v>10</v>
      </c>
      <c r="B13" s="43"/>
      <c r="C13" s="43"/>
      <c r="D13" s="17" t="s">
        <v>211</v>
      </c>
      <c r="E13" s="17" t="s">
        <v>47</v>
      </c>
      <c r="F13" s="17" t="s">
        <v>260</v>
      </c>
      <c r="G13" s="23" t="s">
        <v>271</v>
      </c>
      <c r="H13" s="23" t="s">
        <v>14</v>
      </c>
      <c r="I13" s="23"/>
      <c r="J13" s="23"/>
      <c r="K13" s="23"/>
      <c r="L13" s="23"/>
      <c r="M13" s="27"/>
      <c r="N13" s="27">
        <v>0.5</v>
      </c>
      <c r="O13" s="23"/>
      <c r="P13" s="36"/>
      <c r="Q13" s="23"/>
      <c r="R13" s="27">
        <v>0.5</v>
      </c>
      <c r="S13" s="23"/>
      <c r="T13" s="27"/>
      <c r="U13" s="37">
        <f t="shared" si="0"/>
        <v>1</v>
      </c>
    </row>
    <row r="14" spans="1:21" s="34" customFormat="1" ht="52.5" x14ac:dyDescent="0.2">
      <c r="A14" s="15" t="s">
        <v>10</v>
      </c>
      <c r="B14" s="43"/>
      <c r="C14" s="43"/>
      <c r="D14" s="17" t="s">
        <v>212</v>
      </c>
      <c r="E14" s="17" t="s">
        <v>47</v>
      </c>
      <c r="F14" s="17" t="s">
        <v>260</v>
      </c>
      <c r="G14" s="23" t="s">
        <v>271</v>
      </c>
      <c r="H14" s="23" t="s">
        <v>14</v>
      </c>
      <c r="I14" s="23"/>
      <c r="J14" s="23"/>
      <c r="K14" s="23"/>
      <c r="L14" s="23"/>
      <c r="M14" s="27"/>
      <c r="N14" s="35"/>
      <c r="O14" s="35"/>
      <c r="P14" s="36"/>
      <c r="Q14" s="35"/>
      <c r="R14" s="27"/>
      <c r="S14" s="23"/>
      <c r="T14" s="27">
        <v>1</v>
      </c>
      <c r="U14" s="37">
        <f t="shared" si="0"/>
        <v>1</v>
      </c>
    </row>
    <row r="15" spans="1:21" s="34" customFormat="1" ht="52.5" x14ac:dyDescent="0.2">
      <c r="A15" s="15" t="s">
        <v>21</v>
      </c>
      <c r="B15" s="43"/>
      <c r="C15" s="43" t="s">
        <v>245</v>
      </c>
      <c r="D15" s="17" t="s">
        <v>122</v>
      </c>
      <c r="E15" s="17" t="s">
        <v>48</v>
      </c>
      <c r="F15" s="17" t="s">
        <v>261</v>
      </c>
      <c r="G15" s="23" t="s">
        <v>271</v>
      </c>
      <c r="H15" s="23" t="s">
        <v>14</v>
      </c>
      <c r="I15" s="23"/>
      <c r="J15" s="23"/>
      <c r="K15" s="23"/>
      <c r="L15" s="23"/>
      <c r="M15" s="27"/>
      <c r="N15" s="27">
        <v>1</v>
      </c>
      <c r="O15" s="23"/>
      <c r="P15" s="36"/>
      <c r="Q15" s="23"/>
      <c r="R15" s="23"/>
      <c r="S15" s="23"/>
      <c r="T15" s="23"/>
      <c r="U15" s="37">
        <f t="shared" si="0"/>
        <v>1</v>
      </c>
    </row>
    <row r="16" spans="1:21" s="34" customFormat="1" ht="52.5" x14ac:dyDescent="0.2">
      <c r="A16" s="15"/>
      <c r="B16" s="43"/>
      <c r="C16" s="43"/>
      <c r="D16" s="17" t="s">
        <v>32</v>
      </c>
      <c r="E16" s="17" t="s">
        <v>48</v>
      </c>
      <c r="F16" s="17" t="s">
        <v>261</v>
      </c>
      <c r="G16" s="23" t="s">
        <v>271</v>
      </c>
      <c r="H16" s="23" t="s">
        <v>14</v>
      </c>
      <c r="I16" s="23"/>
      <c r="J16" s="23"/>
      <c r="K16" s="23"/>
      <c r="L16" s="23"/>
      <c r="M16" s="27"/>
      <c r="N16" s="35"/>
      <c r="O16" s="23"/>
      <c r="P16" s="36"/>
      <c r="Q16" s="23"/>
      <c r="R16" s="23"/>
      <c r="S16" s="27">
        <v>1</v>
      </c>
      <c r="T16" s="35"/>
      <c r="U16" s="37">
        <f>SUM(I16:T16)</f>
        <v>1</v>
      </c>
    </row>
    <row r="17" spans="1:21" s="34" customFormat="1" ht="21" x14ac:dyDescent="0.2">
      <c r="A17" s="15" t="s">
        <v>21</v>
      </c>
      <c r="B17" s="43"/>
      <c r="C17" s="43"/>
      <c r="D17" s="17" t="s">
        <v>233</v>
      </c>
      <c r="E17" s="17" t="s">
        <v>11</v>
      </c>
      <c r="F17" s="17" t="s">
        <v>68</v>
      </c>
      <c r="G17" s="23" t="s">
        <v>272</v>
      </c>
      <c r="H17" s="23" t="s">
        <v>14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27">
        <v>1</v>
      </c>
      <c r="U17" s="37">
        <f>SUM(I17:T17)</f>
        <v>1</v>
      </c>
    </row>
    <row r="18" spans="1:21" s="34" customFormat="1" ht="52.5" x14ac:dyDescent="0.2">
      <c r="A18" s="15" t="s">
        <v>10</v>
      </c>
      <c r="B18" s="43"/>
      <c r="C18" s="43" t="s">
        <v>35</v>
      </c>
      <c r="D18" s="17" t="s">
        <v>137</v>
      </c>
      <c r="E18" s="17" t="s">
        <v>141</v>
      </c>
      <c r="F18" s="17" t="s">
        <v>261</v>
      </c>
      <c r="G18" s="23" t="s">
        <v>271</v>
      </c>
      <c r="H18" s="23" t="s">
        <v>14</v>
      </c>
      <c r="I18" s="23"/>
      <c r="J18" s="23"/>
      <c r="K18" s="23"/>
      <c r="L18" s="23"/>
      <c r="M18" s="27">
        <v>0.1</v>
      </c>
      <c r="N18" s="35"/>
      <c r="O18" s="23"/>
      <c r="P18" s="36"/>
      <c r="Q18" s="27">
        <v>0.2</v>
      </c>
      <c r="R18" s="23"/>
      <c r="S18" s="27"/>
      <c r="T18" s="27">
        <v>0.7</v>
      </c>
      <c r="U18" s="37">
        <f>SUM(I18:T18)</f>
        <v>1</v>
      </c>
    </row>
    <row r="19" spans="1:21" s="34" customFormat="1" ht="21" x14ac:dyDescent="0.2">
      <c r="A19" s="15" t="s">
        <v>10</v>
      </c>
      <c r="B19" s="43"/>
      <c r="C19" s="43"/>
      <c r="D19" s="17" t="s">
        <v>36</v>
      </c>
      <c r="E19" s="17" t="s">
        <v>45</v>
      </c>
      <c r="F19" s="17" t="s">
        <v>262</v>
      </c>
      <c r="G19" s="23" t="s">
        <v>271</v>
      </c>
      <c r="H19" s="23" t="s">
        <v>14</v>
      </c>
      <c r="I19" s="23"/>
      <c r="J19" s="23"/>
      <c r="K19" s="23"/>
      <c r="L19" s="23"/>
      <c r="M19" s="27">
        <v>0.1</v>
      </c>
      <c r="N19" s="35"/>
      <c r="O19" s="23"/>
      <c r="P19" s="36"/>
      <c r="Q19" s="27">
        <v>0.2</v>
      </c>
      <c r="R19" s="23"/>
      <c r="S19" s="27"/>
      <c r="T19" s="27">
        <v>0.7</v>
      </c>
      <c r="U19" s="37">
        <f>SUM(I19:T19)</f>
        <v>1</v>
      </c>
    </row>
    <row r="20" spans="1:21" s="34" customFormat="1" ht="31.5" x14ac:dyDescent="0.2">
      <c r="A20" s="15" t="s">
        <v>10</v>
      </c>
      <c r="B20" s="43"/>
      <c r="C20" s="43"/>
      <c r="D20" s="17" t="s">
        <v>37</v>
      </c>
      <c r="E20" s="17" t="s">
        <v>47</v>
      </c>
      <c r="F20" s="17" t="s">
        <v>263</v>
      </c>
      <c r="G20" s="23" t="s">
        <v>271</v>
      </c>
      <c r="H20" s="23" t="s">
        <v>14</v>
      </c>
      <c r="I20" s="23"/>
      <c r="J20" s="23"/>
      <c r="K20" s="23"/>
      <c r="L20" s="23"/>
      <c r="M20" s="27">
        <v>0.1</v>
      </c>
      <c r="N20" s="35"/>
      <c r="O20" s="23"/>
      <c r="P20" s="36"/>
      <c r="Q20" s="27">
        <v>0.2</v>
      </c>
      <c r="R20" s="23"/>
      <c r="S20" s="27"/>
      <c r="T20" s="27">
        <v>0.7</v>
      </c>
      <c r="U20" s="37">
        <f>SUM(I20:T20)</f>
        <v>1</v>
      </c>
    </row>
    <row r="21" spans="1:21" s="34" customFormat="1" ht="42" x14ac:dyDescent="0.2">
      <c r="A21" s="15" t="s">
        <v>10</v>
      </c>
      <c r="B21" s="43"/>
      <c r="C21" s="43"/>
      <c r="D21" s="17" t="s">
        <v>40</v>
      </c>
      <c r="E21" s="17" t="s">
        <v>47</v>
      </c>
      <c r="F21" s="17" t="s">
        <v>264</v>
      </c>
      <c r="G21" s="23" t="s">
        <v>271</v>
      </c>
      <c r="H21" s="23" t="s">
        <v>14</v>
      </c>
      <c r="I21" s="23"/>
      <c r="J21" s="23"/>
      <c r="K21" s="23"/>
      <c r="L21" s="23"/>
      <c r="M21" s="27">
        <v>0.1</v>
      </c>
      <c r="N21" s="35"/>
      <c r="O21" s="23"/>
      <c r="P21" s="36"/>
      <c r="Q21" s="27">
        <v>0.2</v>
      </c>
      <c r="R21" s="23"/>
      <c r="S21" s="27"/>
      <c r="T21" s="27">
        <v>0.7</v>
      </c>
      <c r="U21" s="37">
        <f>SUM(I21:S21)</f>
        <v>0.30000000000000004</v>
      </c>
    </row>
    <row r="22" spans="1:21" s="34" customFormat="1" ht="21" x14ac:dyDescent="0.2">
      <c r="A22" s="15" t="s">
        <v>10</v>
      </c>
      <c r="B22" s="43"/>
      <c r="C22" s="43" t="s">
        <v>34</v>
      </c>
      <c r="D22" s="17" t="s">
        <v>38</v>
      </c>
      <c r="E22" s="17" t="s">
        <v>24</v>
      </c>
      <c r="F22" s="25" t="s">
        <v>49</v>
      </c>
      <c r="G22" s="23" t="s">
        <v>271</v>
      </c>
      <c r="H22" s="23" t="s">
        <v>14</v>
      </c>
      <c r="I22" s="23"/>
      <c r="J22" s="23"/>
      <c r="K22" s="23"/>
      <c r="L22" s="23"/>
      <c r="M22" s="27"/>
      <c r="N22" s="35"/>
      <c r="O22" s="27"/>
      <c r="P22" s="36"/>
      <c r="Q22" s="27">
        <v>0.5</v>
      </c>
      <c r="R22" s="23"/>
      <c r="S22" s="23"/>
      <c r="T22" s="27">
        <v>0.5</v>
      </c>
      <c r="U22" s="37">
        <f t="shared" si="0"/>
        <v>1</v>
      </c>
    </row>
    <row r="23" spans="1:21" s="34" customFormat="1" ht="31.5" x14ac:dyDescent="0.2">
      <c r="A23" s="15" t="s">
        <v>10</v>
      </c>
      <c r="B23" s="43"/>
      <c r="C23" s="43"/>
      <c r="D23" s="17" t="s">
        <v>39</v>
      </c>
      <c r="E23" s="17" t="s">
        <v>50</v>
      </c>
      <c r="F23" s="25" t="s">
        <v>213</v>
      </c>
      <c r="G23" s="23" t="s">
        <v>271</v>
      </c>
      <c r="H23" s="23" t="s">
        <v>14</v>
      </c>
      <c r="I23" s="23"/>
      <c r="J23" s="23"/>
      <c r="K23" s="23"/>
      <c r="L23" s="23"/>
      <c r="M23" s="27"/>
      <c r="N23" s="35"/>
      <c r="O23" s="23"/>
      <c r="P23" s="36"/>
      <c r="Q23" s="27">
        <v>0.5</v>
      </c>
      <c r="R23" s="23"/>
      <c r="S23" s="23"/>
      <c r="T23" s="27">
        <v>0.5</v>
      </c>
      <c r="U23" s="37">
        <f t="shared" si="0"/>
        <v>1</v>
      </c>
    </row>
    <row r="24" spans="1:21" s="34" customFormat="1" ht="31.5" x14ac:dyDescent="0.2">
      <c r="A24" s="15" t="s">
        <v>10</v>
      </c>
      <c r="B24" s="43"/>
      <c r="C24" s="43"/>
      <c r="D24" s="17" t="s">
        <v>41</v>
      </c>
      <c r="E24" s="17" t="s">
        <v>23</v>
      </c>
      <c r="F24" s="17" t="s">
        <v>214</v>
      </c>
      <c r="G24" s="23" t="s">
        <v>271</v>
      </c>
      <c r="H24" s="23" t="s">
        <v>14</v>
      </c>
      <c r="I24" s="23"/>
      <c r="J24" s="23"/>
      <c r="K24" s="23"/>
      <c r="L24" s="23"/>
      <c r="M24" s="27"/>
      <c r="N24" s="35"/>
      <c r="O24" s="23"/>
      <c r="P24" s="36"/>
      <c r="Q24" s="27">
        <v>0.5</v>
      </c>
      <c r="R24" s="23"/>
      <c r="S24" s="23"/>
      <c r="T24" s="27">
        <v>0.5</v>
      </c>
      <c r="U24" s="37">
        <f t="shared" si="0"/>
        <v>1</v>
      </c>
    </row>
    <row r="25" spans="1:21" s="34" customFormat="1" ht="21" x14ac:dyDescent="0.25">
      <c r="A25" s="15" t="s">
        <v>10</v>
      </c>
      <c r="B25" s="43"/>
      <c r="C25" s="43"/>
      <c r="D25" s="17" t="s">
        <v>140</v>
      </c>
      <c r="E25" s="15" t="s">
        <v>170</v>
      </c>
      <c r="F25" s="15" t="s">
        <v>139</v>
      </c>
      <c r="G25" s="23" t="s">
        <v>271</v>
      </c>
      <c r="H25" s="23" t="s">
        <v>14</v>
      </c>
      <c r="I25" s="27"/>
      <c r="J25" s="39"/>
      <c r="K25" s="27"/>
      <c r="L25" s="27"/>
      <c r="M25" s="27"/>
      <c r="N25" s="27"/>
      <c r="O25" s="27">
        <v>1</v>
      </c>
      <c r="P25" s="27"/>
      <c r="Q25" s="27"/>
      <c r="R25" s="27"/>
      <c r="S25" s="27"/>
      <c r="T25" s="27"/>
      <c r="U25" s="37">
        <f>SUM(I25:T25)</f>
        <v>1</v>
      </c>
    </row>
    <row r="26" spans="1:21" s="34" customFormat="1" ht="21" x14ac:dyDescent="0.25">
      <c r="A26" s="15" t="s">
        <v>10</v>
      </c>
      <c r="B26" s="43"/>
      <c r="C26" s="43"/>
      <c r="D26" s="17" t="s">
        <v>144</v>
      </c>
      <c r="E26" s="17" t="s">
        <v>47</v>
      </c>
      <c r="F26" s="15" t="s">
        <v>145</v>
      </c>
      <c r="G26" s="23" t="s">
        <v>271</v>
      </c>
      <c r="H26" s="23" t="s">
        <v>14</v>
      </c>
      <c r="I26" s="27"/>
      <c r="J26" s="39"/>
      <c r="K26" s="27"/>
      <c r="L26" s="27"/>
      <c r="M26" s="27"/>
      <c r="N26" s="27"/>
      <c r="O26" s="27"/>
      <c r="P26" s="27"/>
      <c r="Q26" s="27">
        <v>0.5</v>
      </c>
      <c r="R26" s="23"/>
      <c r="S26" s="23"/>
      <c r="T26" s="27">
        <v>0.5</v>
      </c>
      <c r="U26" s="37">
        <f>SUM(I26:S26)</f>
        <v>0.5</v>
      </c>
    </row>
    <row r="27" spans="1:21" s="34" customFormat="1" ht="52.5" x14ac:dyDescent="0.2">
      <c r="A27" s="15" t="s">
        <v>10</v>
      </c>
      <c r="B27" s="43"/>
      <c r="C27" s="23" t="s">
        <v>42</v>
      </c>
      <c r="D27" s="17" t="s">
        <v>215</v>
      </c>
      <c r="E27" s="17" t="s">
        <v>45</v>
      </c>
      <c r="F27" s="25" t="s">
        <v>51</v>
      </c>
      <c r="G27" s="23" t="s">
        <v>271</v>
      </c>
      <c r="H27" s="23" t="s">
        <v>14</v>
      </c>
      <c r="I27" s="23"/>
      <c r="J27" s="23"/>
      <c r="K27" s="35"/>
      <c r="L27" s="35"/>
      <c r="M27" s="27">
        <v>1</v>
      </c>
      <c r="N27" s="35"/>
      <c r="O27" s="23"/>
      <c r="P27" s="36"/>
      <c r="Q27" s="23"/>
      <c r="R27" s="23"/>
      <c r="S27" s="23"/>
      <c r="T27" s="23"/>
      <c r="U27" s="37">
        <f t="shared" si="0"/>
        <v>1</v>
      </c>
    </row>
    <row r="28" spans="1:21" s="34" customFormat="1" ht="33.75" customHeight="1" x14ac:dyDescent="0.2">
      <c r="A28" s="25" t="s">
        <v>10</v>
      </c>
      <c r="B28" s="43" t="s">
        <v>64</v>
      </c>
      <c r="C28" s="43" t="s">
        <v>199</v>
      </c>
      <c r="D28" s="17" t="s">
        <v>63</v>
      </c>
      <c r="E28" s="17" t="s">
        <v>67</v>
      </c>
      <c r="F28" s="17" t="s">
        <v>142</v>
      </c>
      <c r="G28" s="23" t="s">
        <v>273</v>
      </c>
      <c r="H28" s="23" t="s">
        <v>14</v>
      </c>
      <c r="I28" s="35"/>
      <c r="J28" s="35"/>
      <c r="K28" s="27">
        <v>1</v>
      </c>
      <c r="L28" s="35"/>
      <c r="M28" s="35"/>
      <c r="N28" s="35"/>
      <c r="O28" s="35"/>
      <c r="P28" s="35"/>
      <c r="Q28" s="35"/>
      <c r="R28" s="35"/>
      <c r="S28" s="35"/>
      <c r="T28" s="35"/>
      <c r="U28" s="37">
        <f t="shared" si="0"/>
        <v>1</v>
      </c>
    </row>
    <row r="29" spans="1:21" s="34" customFormat="1" ht="42" x14ac:dyDescent="0.2">
      <c r="A29" s="25" t="s">
        <v>10</v>
      </c>
      <c r="B29" s="43"/>
      <c r="C29" s="43"/>
      <c r="D29" s="17" t="s">
        <v>143</v>
      </c>
      <c r="E29" s="17" t="s">
        <v>67</v>
      </c>
      <c r="F29" s="17" t="s">
        <v>69</v>
      </c>
      <c r="G29" s="23" t="s">
        <v>273</v>
      </c>
      <c r="H29" s="23" t="s">
        <v>14</v>
      </c>
      <c r="I29" s="35"/>
      <c r="J29" s="35"/>
      <c r="K29" s="35"/>
      <c r="L29" s="35"/>
      <c r="M29" s="35"/>
      <c r="N29" s="27">
        <v>1</v>
      </c>
      <c r="O29" s="35"/>
      <c r="P29" s="35"/>
      <c r="Q29" s="35"/>
      <c r="R29" s="35"/>
      <c r="S29" s="35"/>
      <c r="T29" s="35"/>
      <c r="U29" s="37">
        <f t="shared" si="0"/>
        <v>1</v>
      </c>
    </row>
    <row r="30" spans="1:21" s="34" customFormat="1" ht="31.5" x14ac:dyDescent="0.2">
      <c r="A30" s="25" t="s">
        <v>10</v>
      </c>
      <c r="B30" s="43"/>
      <c r="C30" s="43"/>
      <c r="D30" s="17" t="s">
        <v>119</v>
      </c>
      <c r="E30" s="17" t="s">
        <v>67</v>
      </c>
      <c r="F30" s="17" t="s">
        <v>71</v>
      </c>
      <c r="G30" s="23" t="s">
        <v>273</v>
      </c>
      <c r="H30" s="23" t="s">
        <v>14</v>
      </c>
      <c r="I30" s="35"/>
      <c r="J30" s="35"/>
      <c r="K30" s="35"/>
      <c r="L30" s="35"/>
      <c r="M30" s="35"/>
      <c r="N30" s="35"/>
      <c r="O30" s="35"/>
      <c r="P30" s="27">
        <v>1</v>
      </c>
      <c r="Q30" s="35"/>
      <c r="R30" s="35"/>
      <c r="S30" s="35"/>
      <c r="T30" s="35"/>
      <c r="U30" s="37">
        <f t="shared" si="0"/>
        <v>1</v>
      </c>
    </row>
    <row r="31" spans="1:21" s="34" customFormat="1" ht="31.5" x14ac:dyDescent="0.2">
      <c r="A31" s="25" t="s">
        <v>10</v>
      </c>
      <c r="B31" s="43"/>
      <c r="C31" s="43"/>
      <c r="D31" s="17" t="s">
        <v>120</v>
      </c>
      <c r="E31" s="15" t="s">
        <v>118</v>
      </c>
      <c r="F31" s="15" t="s">
        <v>121</v>
      </c>
      <c r="G31" s="23" t="s">
        <v>273</v>
      </c>
      <c r="H31" s="23" t="s">
        <v>14</v>
      </c>
      <c r="I31" s="15"/>
      <c r="J31" s="15"/>
      <c r="K31" s="15"/>
      <c r="L31" s="15"/>
      <c r="M31" s="15"/>
      <c r="N31" s="15"/>
      <c r="O31" s="15"/>
      <c r="P31" s="15"/>
      <c r="Q31" s="15"/>
      <c r="R31" s="27">
        <v>1</v>
      </c>
      <c r="S31" s="15"/>
      <c r="T31" s="15"/>
      <c r="U31" s="37">
        <f t="shared" si="0"/>
        <v>1</v>
      </c>
    </row>
    <row r="32" spans="1:21" s="34" customFormat="1" ht="31.5" x14ac:dyDescent="0.2">
      <c r="A32" s="25" t="s">
        <v>10</v>
      </c>
      <c r="B32" s="43"/>
      <c r="C32" s="43"/>
      <c r="D32" s="17" t="s">
        <v>216</v>
      </c>
      <c r="E32" s="15" t="s">
        <v>147</v>
      </c>
      <c r="F32" s="15" t="s">
        <v>128</v>
      </c>
      <c r="G32" s="23" t="s">
        <v>273</v>
      </c>
      <c r="H32" s="23" t="s">
        <v>14</v>
      </c>
      <c r="I32" s="35"/>
      <c r="J32" s="35"/>
      <c r="K32" s="35"/>
      <c r="L32" s="35"/>
      <c r="M32" s="35"/>
      <c r="N32" s="35"/>
      <c r="O32" s="27">
        <v>1</v>
      </c>
      <c r="P32" s="35"/>
      <c r="Q32" s="35"/>
      <c r="R32" s="35"/>
      <c r="S32" s="35"/>
      <c r="T32" s="35"/>
      <c r="U32" s="37">
        <f t="shared" si="0"/>
        <v>1</v>
      </c>
    </row>
    <row r="33" spans="1:21" s="34" customFormat="1" ht="31.5" x14ac:dyDescent="0.2">
      <c r="A33" s="25" t="s">
        <v>10</v>
      </c>
      <c r="B33" s="43"/>
      <c r="C33" s="23" t="s">
        <v>70</v>
      </c>
      <c r="D33" s="17" t="s">
        <v>65</v>
      </c>
      <c r="E33" s="17" t="s">
        <v>67</v>
      </c>
      <c r="F33" s="17" t="s">
        <v>248</v>
      </c>
      <c r="G33" s="23" t="s">
        <v>273</v>
      </c>
      <c r="H33" s="23" t="s">
        <v>14</v>
      </c>
      <c r="I33" s="35"/>
      <c r="J33" s="35"/>
      <c r="K33" s="35"/>
      <c r="L33" s="35"/>
      <c r="M33" s="35"/>
      <c r="N33" s="27">
        <v>1</v>
      </c>
      <c r="O33" s="35"/>
      <c r="P33" s="35"/>
      <c r="Q33" s="35"/>
      <c r="R33" s="35"/>
      <c r="S33" s="35"/>
      <c r="T33" s="35"/>
      <c r="U33" s="37">
        <f t="shared" si="0"/>
        <v>1</v>
      </c>
    </row>
    <row r="34" spans="1:21" s="34" customFormat="1" ht="31.5" x14ac:dyDescent="0.2">
      <c r="A34" s="25" t="s">
        <v>10</v>
      </c>
      <c r="B34" s="43"/>
      <c r="C34" s="23" t="s">
        <v>109</v>
      </c>
      <c r="D34" s="17" t="s">
        <v>148</v>
      </c>
      <c r="E34" s="15" t="s">
        <v>182</v>
      </c>
      <c r="F34" s="17" t="s">
        <v>105</v>
      </c>
      <c r="G34" s="23" t="s">
        <v>273</v>
      </c>
      <c r="H34" s="23" t="s">
        <v>14</v>
      </c>
      <c r="I34" s="35"/>
      <c r="J34" s="35"/>
      <c r="K34" s="35"/>
      <c r="L34" s="35"/>
      <c r="M34" s="35"/>
      <c r="N34" s="35"/>
      <c r="O34" s="35"/>
      <c r="P34" s="35"/>
      <c r="Q34" s="27">
        <v>1</v>
      </c>
      <c r="R34" s="35"/>
      <c r="S34" s="35"/>
      <c r="T34" s="35"/>
      <c r="U34" s="37">
        <f t="shared" si="0"/>
        <v>1</v>
      </c>
    </row>
    <row r="35" spans="1:21" s="34" customFormat="1" ht="31.5" x14ac:dyDescent="0.2">
      <c r="A35" s="25" t="s">
        <v>10</v>
      </c>
      <c r="B35" s="43"/>
      <c r="C35" s="23" t="s">
        <v>200</v>
      </c>
      <c r="D35" s="17" t="s">
        <v>201</v>
      </c>
      <c r="E35" s="15" t="s">
        <v>176</v>
      </c>
      <c r="F35" s="17" t="s">
        <v>127</v>
      </c>
      <c r="G35" s="23" t="s">
        <v>273</v>
      </c>
      <c r="H35" s="23" t="s">
        <v>14</v>
      </c>
      <c r="I35" s="35"/>
      <c r="J35" s="35"/>
      <c r="K35" s="35"/>
      <c r="L35" s="35"/>
      <c r="M35" s="27">
        <v>1</v>
      </c>
      <c r="N35" s="35"/>
      <c r="O35" s="35"/>
      <c r="P35" s="35"/>
      <c r="Q35" s="35"/>
      <c r="R35" s="35"/>
      <c r="S35" s="35"/>
      <c r="T35" s="35"/>
      <c r="U35" s="37">
        <f t="shared" si="0"/>
        <v>1</v>
      </c>
    </row>
    <row r="36" spans="1:21" s="34" customFormat="1" ht="31.5" x14ac:dyDescent="0.2">
      <c r="A36" s="25" t="s">
        <v>10</v>
      </c>
      <c r="B36" s="43"/>
      <c r="C36" s="44" t="s">
        <v>229</v>
      </c>
      <c r="D36" s="25" t="s">
        <v>225</v>
      </c>
      <c r="E36" s="15" t="s">
        <v>176</v>
      </c>
      <c r="F36" s="15" t="s">
        <v>92</v>
      </c>
      <c r="G36" s="23" t="s">
        <v>273</v>
      </c>
      <c r="H36" s="23" t="s">
        <v>14</v>
      </c>
      <c r="I36" s="35"/>
      <c r="J36" s="35"/>
      <c r="K36" s="35"/>
      <c r="L36" s="35"/>
      <c r="M36" s="27">
        <v>0.5</v>
      </c>
      <c r="N36" s="35"/>
      <c r="O36" s="35"/>
      <c r="P36" s="35"/>
      <c r="Q36" s="35"/>
      <c r="R36" s="27">
        <v>0.5</v>
      </c>
      <c r="S36" s="35"/>
      <c r="T36" s="35"/>
      <c r="U36" s="37">
        <f t="shared" si="0"/>
        <v>1</v>
      </c>
    </row>
    <row r="37" spans="1:21" s="34" customFormat="1" ht="31.5" x14ac:dyDescent="0.2">
      <c r="A37" s="25" t="s">
        <v>10</v>
      </c>
      <c r="B37" s="43"/>
      <c r="C37" s="45"/>
      <c r="D37" s="25" t="s">
        <v>224</v>
      </c>
      <c r="E37" s="15" t="s">
        <v>176</v>
      </c>
      <c r="F37" s="17" t="s">
        <v>68</v>
      </c>
      <c r="G37" s="23" t="s">
        <v>273</v>
      </c>
      <c r="H37" s="23" t="s">
        <v>14</v>
      </c>
      <c r="I37" s="35"/>
      <c r="J37" s="35"/>
      <c r="K37" s="35"/>
      <c r="L37" s="35"/>
      <c r="M37" s="27"/>
      <c r="N37" s="35"/>
      <c r="O37" s="35"/>
      <c r="P37" s="27">
        <v>1</v>
      </c>
      <c r="Q37" s="35"/>
      <c r="R37" s="27"/>
      <c r="S37" s="35"/>
      <c r="T37" s="35"/>
      <c r="U37" s="37">
        <f t="shared" si="0"/>
        <v>1</v>
      </c>
    </row>
    <row r="38" spans="1:21" s="34" customFormat="1" ht="52.5" x14ac:dyDescent="0.2">
      <c r="A38" s="25" t="s">
        <v>153</v>
      </c>
      <c r="B38" s="43"/>
      <c r="C38" s="43" t="s">
        <v>162</v>
      </c>
      <c r="D38" s="17" t="s">
        <v>149</v>
      </c>
      <c r="E38" s="17" t="s">
        <v>77</v>
      </c>
      <c r="F38" s="17" t="s">
        <v>75</v>
      </c>
      <c r="G38" s="23" t="s">
        <v>273</v>
      </c>
      <c r="H38" s="23" t="s">
        <v>14</v>
      </c>
      <c r="I38" s="35"/>
      <c r="J38" s="35"/>
      <c r="K38" s="35"/>
      <c r="M38" s="27">
        <v>0.5</v>
      </c>
      <c r="N38" s="35"/>
      <c r="O38" s="35"/>
      <c r="P38" s="35"/>
      <c r="Q38" s="40"/>
      <c r="S38" s="41">
        <v>0.5</v>
      </c>
      <c r="T38" s="35"/>
      <c r="U38" s="37">
        <f>SUM(I38:T38)</f>
        <v>1</v>
      </c>
    </row>
    <row r="39" spans="1:21" s="34" customFormat="1" ht="31.5" x14ac:dyDescent="0.2">
      <c r="A39" s="25" t="s">
        <v>153</v>
      </c>
      <c r="B39" s="43"/>
      <c r="C39" s="43"/>
      <c r="D39" s="17" t="s">
        <v>72</v>
      </c>
      <c r="E39" s="17" t="s">
        <v>82</v>
      </c>
      <c r="F39" s="17" t="s">
        <v>76</v>
      </c>
      <c r="G39" s="23" t="s">
        <v>273</v>
      </c>
      <c r="H39" s="23" t="s">
        <v>14</v>
      </c>
      <c r="I39" s="35"/>
      <c r="J39" s="35"/>
      <c r="K39" s="27"/>
      <c r="L39" s="35"/>
      <c r="M39" s="35"/>
      <c r="N39" s="35"/>
      <c r="O39" s="27"/>
      <c r="P39" s="27">
        <v>1</v>
      </c>
      <c r="Q39" s="35"/>
      <c r="R39" s="35"/>
      <c r="S39" s="35"/>
      <c r="T39" s="35"/>
      <c r="U39" s="37">
        <f t="shared" si="0"/>
        <v>1</v>
      </c>
    </row>
    <row r="40" spans="1:21" s="34" customFormat="1" ht="31.5" x14ac:dyDescent="0.2">
      <c r="A40" s="25" t="s">
        <v>153</v>
      </c>
      <c r="B40" s="43"/>
      <c r="C40" s="43"/>
      <c r="D40" s="17" t="s">
        <v>73</v>
      </c>
      <c r="E40" s="17" t="s">
        <v>77</v>
      </c>
      <c r="F40" s="17" t="s">
        <v>76</v>
      </c>
      <c r="G40" s="23" t="s">
        <v>273</v>
      </c>
      <c r="H40" s="23" t="s">
        <v>14</v>
      </c>
      <c r="I40" s="35"/>
      <c r="J40" s="35"/>
      <c r="K40" s="27">
        <v>1</v>
      </c>
      <c r="L40" s="35"/>
      <c r="M40" s="35"/>
      <c r="N40" s="35"/>
      <c r="O40" s="35"/>
      <c r="P40" s="35"/>
      <c r="Q40" s="35"/>
      <c r="R40" s="35"/>
      <c r="S40" s="35"/>
      <c r="T40" s="35"/>
      <c r="U40" s="37">
        <f t="shared" si="0"/>
        <v>1</v>
      </c>
    </row>
    <row r="41" spans="1:21" s="34" customFormat="1" ht="31.5" x14ac:dyDescent="0.2">
      <c r="A41" s="25" t="s">
        <v>153</v>
      </c>
      <c r="B41" s="43"/>
      <c r="C41" s="43"/>
      <c r="D41" s="17" t="s">
        <v>150</v>
      </c>
      <c r="E41" s="17" t="s">
        <v>77</v>
      </c>
      <c r="F41" s="17" t="s">
        <v>75</v>
      </c>
      <c r="G41" s="23" t="s">
        <v>273</v>
      </c>
      <c r="H41" s="23" t="s">
        <v>14</v>
      </c>
      <c r="I41" s="35"/>
      <c r="J41" s="35"/>
      <c r="K41" s="35"/>
      <c r="L41" s="35"/>
      <c r="M41" s="35"/>
      <c r="N41" s="35"/>
      <c r="O41" s="27">
        <v>1</v>
      </c>
      <c r="P41" s="35"/>
      <c r="Q41" s="35"/>
      <c r="R41" s="35"/>
      <c r="S41" s="35"/>
      <c r="T41" s="35"/>
      <c r="U41" s="37">
        <f t="shared" si="0"/>
        <v>1</v>
      </c>
    </row>
    <row r="42" spans="1:21" s="34" customFormat="1" ht="31.5" x14ac:dyDescent="0.2">
      <c r="A42" s="25" t="s">
        <v>153</v>
      </c>
      <c r="B42" s="43"/>
      <c r="C42" s="43"/>
      <c r="D42" s="17" t="s">
        <v>79</v>
      </c>
      <c r="E42" s="17" t="s">
        <v>80</v>
      </c>
      <c r="F42" s="17" t="s">
        <v>81</v>
      </c>
      <c r="G42" s="23" t="s">
        <v>273</v>
      </c>
      <c r="H42" s="23" t="s">
        <v>14</v>
      </c>
      <c r="I42" s="35"/>
      <c r="J42" s="35"/>
      <c r="K42" s="35"/>
      <c r="M42" s="42">
        <v>0.5</v>
      </c>
      <c r="N42" s="35"/>
      <c r="O42" s="35"/>
      <c r="P42" s="35"/>
      <c r="Q42" s="42">
        <v>0.5</v>
      </c>
      <c r="R42" s="35"/>
      <c r="S42" s="35"/>
      <c r="T42" s="35"/>
      <c r="U42" s="37">
        <f t="shared" si="0"/>
        <v>1</v>
      </c>
    </row>
    <row r="43" spans="1:21" s="34" customFormat="1" ht="31.5" x14ac:dyDescent="0.2">
      <c r="A43" s="25" t="s">
        <v>154</v>
      </c>
      <c r="B43" s="43"/>
      <c r="C43" s="43" t="s">
        <v>99</v>
      </c>
      <c r="D43" s="17" t="s">
        <v>95</v>
      </c>
      <c r="E43" s="17" t="s">
        <v>169</v>
      </c>
      <c r="F43" s="17" t="s">
        <v>98</v>
      </c>
      <c r="G43" s="23" t="s">
        <v>273</v>
      </c>
      <c r="H43" s="23" t="s">
        <v>14</v>
      </c>
      <c r="I43" s="35"/>
      <c r="J43" s="35"/>
      <c r="K43" s="35"/>
      <c r="L43" s="27"/>
      <c r="M43" s="27">
        <v>1</v>
      </c>
      <c r="N43" s="35"/>
      <c r="O43" s="35"/>
      <c r="P43" s="35"/>
      <c r="Q43" s="35"/>
      <c r="R43" s="35"/>
      <c r="S43" s="35"/>
      <c r="T43" s="35"/>
      <c r="U43" s="37">
        <f>SUM(I43:T43)</f>
        <v>1</v>
      </c>
    </row>
    <row r="44" spans="1:21" s="34" customFormat="1" ht="31.5" x14ac:dyDescent="0.2">
      <c r="A44" s="25" t="s">
        <v>154</v>
      </c>
      <c r="B44" s="43"/>
      <c r="C44" s="43"/>
      <c r="D44" s="17" t="s">
        <v>96</v>
      </c>
      <c r="E44" s="17" t="s">
        <v>169</v>
      </c>
      <c r="F44" s="17" t="s">
        <v>98</v>
      </c>
      <c r="G44" s="23" t="s">
        <v>273</v>
      </c>
      <c r="H44" s="23" t="s">
        <v>14</v>
      </c>
      <c r="I44" s="35"/>
      <c r="J44" s="35"/>
      <c r="K44" s="35"/>
      <c r="L44" s="35"/>
      <c r="M44" s="27"/>
      <c r="N44" s="27">
        <v>1</v>
      </c>
      <c r="O44" s="35"/>
      <c r="P44" s="35"/>
      <c r="Q44" s="35"/>
      <c r="R44" s="35"/>
      <c r="S44" s="35"/>
      <c r="T44" s="35"/>
      <c r="U44" s="37">
        <f>SUM(I44:T44)</f>
        <v>1</v>
      </c>
    </row>
    <row r="45" spans="1:21" s="34" customFormat="1" ht="31.5" x14ac:dyDescent="0.2">
      <c r="A45" s="25" t="s">
        <v>154</v>
      </c>
      <c r="B45" s="43"/>
      <c r="C45" s="43"/>
      <c r="D45" s="17" t="s">
        <v>97</v>
      </c>
      <c r="E45" s="17" t="s">
        <v>169</v>
      </c>
      <c r="F45" s="17" t="s">
        <v>98</v>
      </c>
      <c r="G45" s="23" t="s">
        <v>273</v>
      </c>
      <c r="H45" s="23" t="s">
        <v>14</v>
      </c>
      <c r="I45" s="35"/>
      <c r="J45" s="35"/>
      <c r="K45" s="35"/>
      <c r="L45" s="27"/>
      <c r="M45" s="27">
        <v>0.5</v>
      </c>
      <c r="N45" s="35"/>
      <c r="O45" s="35"/>
      <c r="P45" s="27"/>
      <c r="Q45" s="35"/>
      <c r="R45" s="27">
        <v>0.5</v>
      </c>
      <c r="S45" s="35"/>
      <c r="T45" s="35"/>
      <c r="U45" s="37">
        <f>SUM(I45:T45)</f>
        <v>1</v>
      </c>
    </row>
    <row r="46" spans="1:21" s="34" customFormat="1" ht="31.5" x14ac:dyDescent="0.2">
      <c r="A46" s="25" t="s">
        <v>154</v>
      </c>
      <c r="B46" s="43"/>
      <c r="C46" s="43"/>
      <c r="D46" s="17" t="s">
        <v>134</v>
      </c>
      <c r="E46" s="17" t="s">
        <v>169</v>
      </c>
      <c r="F46" s="17" t="s">
        <v>217</v>
      </c>
      <c r="G46" s="23" t="s">
        <v>273</v>
      </c>
      <c r="H46" s="23" t="s">
        <v>14</v>
      </c>
      <c r="I46" s="35"/>
      <c r="J46" s="35"/>
      <c r="K46" s="35"/>
      <c r="L46" s="35"/>
      <c r="M46" s="35"/>
      <c r="N46" s="35"/>
      <c r="O46" s="27">
        <v>1</v>
      </c>
      <c r="P46" s="35"/>
      <c r="Q46" s="35"/>
      <c r="R46" s="35"/>
      <c r="S46" s="27"/>
      <c r="T46" s="35"/>
      <c r="U46" s="37">
        <f>SUM(I46:T46)</f>
        <v>1</v>
      </c>
    </row>
    <row r="47" spans="1:21" s="34" customFormat="1" ht="31.5" x14ac:dyDescent="0.2">
      <c r="A47" s="25" t="s">
        <v>78</v>
      </c>
      <c r="B47" s="43" t="s">
        <v>161</v>
      </c>
      <c r="C47" s="43" t="s">
        <v>117</v>
      </c>
      <c r="D47" s="17" t="s">
        <v>155</v>
      </c>
      <c r="E47" s="17" t="s">
        <v>181</v>
      </c>
      <c r="F47" s="17" t="s">
        <v>246</v>
      </c>
      <c r="G47" s="23" t="s">
        <v>273</v>
      </c>
      <c r="H47" s="23" t="s">
        <v>14</v>
      </c>
      <c r="I47" s="35"/>
      <c r="J47" s="35"/>
      <c r="K47" s="35"/>
      <c r="L47" s="35"/>
      <c r="M47" s="35"/>
      <c r="N47" s="27">
        <v>1</v>
      </c>
      <c r="O47" s="35"/>
      <c r="P47" s="35"/>
      <c r="Q47" s="35"/>
      <c r="R47" s="35"/>
      <c r="S47" s="27"/>
      <c r="T47" s="35"/>
      <c r="U47" s="37">
        <f>SUM(I47:T47)</f>
        <v>1</v>
      </c>
    </row>
    <row r="48" spans="1:21" s="34" customFormat="1" ht="31.5" x14ac:dyDescent="0.2">
      <c r="A48" s="25" t="s">
        <v>78</v>
      </c>
      <c r="B48" s="43"/>
      <c r="C48" s="43"/>
      <c r="D48" s="17" t="s">
        <v>156</v>
      </c>
      <c r="E48" s="17" t="s">
        <v>181</v>
      </c>
      <c r="F48" s="17" t="s">
        <v>128</v>
      </c>
      <c r="G48" s="23" t="s">
        <v>273</v>
      </c>
      <c r="H48" s="23" t="s">
        <v>14</v>
      </c>
      <c r="I48" s="35"/>
      <c r="J48" s="35"/>
      <c r="K48" s="35"/>
      <c r="L48" s="27"/>
      <c r="M48" s="35"/>
      <c r="N48" s="35"/>
      <c r="O48" s="35"/>
      <c r="P48" s="35"/>
      <c r="Q48" s="35"/>
      <c r="R48" s="35"/>
      <c r="S48" s="35"/>
      <c r="T48" s="27">
        <v>1</v>
      </c>
      <c r="U48" s="37">
        <f t="shared" ref="U48:U52" si="1">SUM(I48:T48)</f>
        <v>1</v>
      </c>
    </row>
    <row r="49" spans="1:21" s="34" customFormat="1" ht="31.5" x14ac:dyDescent="0.2">
      <c r="A49" s="25" t="s">
        <v>10</v>
      </c>
      <c r="B49" s="43"/>
      <c r="C49" s="43"/>
      <c r="D49" s="17" t="s">
        <v>111</v>
      </c>
      <c r="E49" s="17" t="s">
        <v>11</v>
      </c>
      <c r="F49" s="17" t="s">
        <v>246</v>
      </c>
      <c r="G49" s="23" t="s">
        <v>273</v>
      </c>
      <c r="H49" s="23" t="s">
        <v>14</v>
      </c>
      <c r="I49" s="35"/>
      <c r="J49" s="35"/>
      <c r="K49" s="35"/>
      <c r="L49" s="35"/>
      <c r="M49" s="27">
        <v>0.33329999999999999</v>
      </c>
      <c r="N49" s="35"/>
      <c r="O49" s="35"/>
      <c r="P49" s="35"/>
      <c r="Q49" s="27">
        <v>0.33329999999999999</v>
      </c>
      <c r="R49" s="35"/>
      <c r="S49" s="35"/>
      <c r="T49" s="27">
        <v>0.33329999999999999</v>
      </c>
      <c r="U49" s="37">
        <f t="shared" si="1"/>
        <v>0.99990000000000001</v>
      </c>
    </row>
    <row r="50" spans="1:21" s="34" customFormat="1" ht="31.5" x14ac:dyDescent="0.2">
      <c r="A50" s="25" t="s">
        <v>10</v>
      </c>
      <c r="B50" s="43"/>
      <c r="C50" s="43"/>
      <c r="D50" s="17" t="s">
        <v>112</v>
      </c>
      <c r="E50" s="17" t="s">
        <v>11</v>
      </c>
      <c r="F50" s="17" t="s">
        <v>68</v>
      </c>
      <c r="G50" s="23" t="s">
        <v>273</v>
      </c>
      <c r="H50" s="23" t="s">
        <v>14</v>
      </c>
      <c r="I50" s="35"/>
      <c r="J50" s="35"/>
      <c r="K50" s="35"/>
      <c r="L50" s="35"/>
      <c r="M50" s="35"/>
      <c r="N50" s="35"/>
      <c r="O50" s="35"/>
      <c r="P50" s="35"/>
      <c r="Q50" s="27">
        <v>1</v>
      </c>
      <c r="R50" s="35"/>
      <c r="S50" s="27"/>
      <c r="T50" s="35"/>
      <c r="U50" s="37">
        <f t="shared" si="1"/>
        <v>1</v>
      </c>
    </row>
    <row r="51" spans="1:21" s="34" customFormat="1" ht="31.5" x14ac:dyDescent="0.2">
      <c r="A51" s="25" t="s">
        <v>10</v>
      </c>
      <c r="B51" s="43"/>
      <c r="C51" s="43"/>
      <c r="D51" s="17" t="s">
        <v>218</v>
      </c>
      <c r="E51" s="17" t="s">
        <v>11</v>
      </c>
      <c r="F51" s="17" t="s">
        <v>246</v>
      </c>
      <c r="G51" s="23" t="s">
        <v>273</v>
      </c>
      <c r="H51" s="23" t="s">
        <v>14</v>
      </c>
      <c r="I51" s="35"/>
      <c r="J51" s="35"/>
      <c r="K51" s="35"/>
      <c r="L51" s="35"/>
      <c r="M51" s="35"/>
      <c r="N51" s="35"/>
      <c r="O51" s="35"/>
      <c r="P51" s="35"/>
      <c r="Q51" s="27"/>
      <c r="R51" s="35"/>
      <c r="S51" s="27"/>
      <c r="T51" s="27">
        <v>1</v>
      </c>
      <c r="U51" s="37">
        <f t="shared" si="1"/>
        <v>1</v>
      </c>
    </row>
    <row r="52" spans="1:21" s="34" customFormat="1" ht="31.5" x14ac:dyDescent="0.2">
      <c r="A52" s="25" t="s">
        <v>10</v>
      </c>
      <c r="B52" s="43"/>
      <c r="C52" s="43" t="s">
        <v>222</v>
      </c>
      <c r="D52" s="17" t="s">
        <v>223</v>
      </c>
      <c r="E52" s="17" t="s">
        <v>181</v>
      </c>
      <c r="F52" s="17" t="s">
        <v>246</v>
      </c>
      <c r="G52" s="23" t="s">
        <v>273</v>
      </c>
      <c r="H52" s="23" t="s">
        <v>14</v>
      </c>
      <c r="I52" s="35"/>
      <c r="J52" s="35"/>
      <c r="K52" s="35"/>
      <c r="L52" s="35"/>
      <c r="M52" s="27">
        <v>0.33329999999999999</v>
      </c>
      <c r="N52" s="35"/>
      <c r="O52" s="35"/>
      <c r="P52" s="35"/>
      <c r="Q52" s="27">
        <v>0.33329999999999999</v>
      </c>
      <c r="R52" s="35"/>
      <c r="S52" s="35"/>
      <c r="T52" s="27">
        <v>0.33329999999999999</v>
      </c>
      <c r="U52" s="37">
        <f t="shared" si="1"/>
        <v>0.99990000000000001</v>
      </c>
    </row>
    <row r="53" spans="1:21" s="34" customFormat="1" ht="31.5" x14ac:dyDescent="0.2">
      <c r="A53" s="25" t="s">
        <v>159</v>
      </c>
      <c r="B53" s="43"/>
      <c r="C53" s="43"/>
      <c r="D53" s="17" t="s">
        <v>157</v>
      </c>
      <c r="E53" s="17" t="s">
        <v>181</v>
      </c>
      <c r="F53" s="17" t="s">
        <v>265</v>
      </c>
      <c r="G53" s="23" t="s">
        <v>273</v>
      </c>
      <c r="H53" s="23" t="s">
        <v>14</v>
      </c>
      <c r="I53" s="35"/>
      <c r="J53" s="35"/>
      <c r="K53" s="38"/>
      <c r="L53" s="35"/>
      <c r="M53" s="27">
        <v>0.33329999999999999</v>
      </c>
      <c r="N53" s="35"/>
      <c r="O53" s="35"/>
      <c r="P53" s="35"/>
      <c r="Q53" s="27">
        <v>0.33329999999999999</v>
      </c>
      <c r="R53" s="35"/>
      <c r="S53" s="35"/>
      <c r="T53" s="27">
        <v>0.33329999999999999</v>
      </c>
      <c r="U53" s="37">
        <f t="shared" ref="U53:U56" si="2">SUM(I53:T53)</f>
        <v>0.99990000000000001</v>
      </c>
    </row>
    <row r="54" spans="1:21" s="34" customFormat="1" ht="31.5" x14ac:dyDescent="0.2">
      <c r="A54" s="25" t="s">
        <v>123</v>
      </c>
      <c r="B54" s="43"/>
      <c r="C54" s="43" t="s">
        <v>88</v>
      </c>
      <c r="D54" s="17" t="s">
        <v>124</v>
      </c>
      <c r="E54" s="17" t="s">
        <v>192</v>
      </c>
      <c r="F54" s="17" t="s">
        <v>246</v>
      </c>
      <c r="G54" s="23" t="s">
        <v>273</v>
      </c>
      <c r="H54" s="23" t="s">
        <v>14</v>
      </c>
      <c r="I54" s="35"/>
      <c r="J54" s="35"/>
      <c r="K54" s="35"/>
      <c r="L54" s="35"/>
      <c r="M54" s="35"/>
      <c r="N54" s="27"/>
      <c r="O54" s="35"/>
      <c r="P54" s="27">
        <v>1</v>
      </c>
      <c r="Q54" s="35"/>
      <c r="R54" s="35"/>
      <c r="S54" s="35"/>
      <c r="T54" s="35"/>
      <c r="U54" s="37">
        <f t="shared" si="2"/>
        <v>1</v>
      </c>
    </row>
    <row r="55" spans="1:21" s="34" customFormat="1" ht="31.5" x14ac:dyDescent="0.2">
      <c r="A55" s="25" t="s">
        <v>159</v>
      </c>
      <c r="B55" s="43"/>
      <c r="C55" s="43"/>
      <c r="D55" s="17" t="s">
        <v>126</v>
      </c>
      <c r="E55" s="17" t="s">
        <v>192</v>
      </c>
      <c r="F55" s="17" t="s">
        <v>246</v>
      </c>
      <c r="G55" s="23" t="s">
        <v>273</v>
      </c>
      <c r="H55" s="23" t="s">
        <v>14</v>
      </c>
      <c r="I55" s="35"/>
      <c r="J55" s="35"/>
      <c r="K55" s="35"/>
      <c r="L55" s="27">
        <v>1</v>
      </c>
      <c r="M55" s="35"/>
      <c r="N55" s="35"/>
      <c r="O55" s="35"/>
      <c r="P55" s="35"/>
      <c r="Q55" s="35"/>
      <c r="R55" s="35"/>
      <c r="S55" s="35"/>
      <c r="T55" s="35"/>
      <c r="U55" s="37">
        <f t="shared" si="2"/>
        <v>1</v>
      </c>
    </row>
    <row r="56" spans="1:21" s="34" customFormat="1" ht="31.5" x14ac:dyDescent="0.2">
      <c r="A56" s="25" t="s">
        <v>159</v>
      </c>
      <c r="B56" s="43"/>
      <c r="C56" s="43"/>
      <c r="D56" s="17" t="s">
        <v>103</v>
      </c>
      <c r="E56" s="17" t="s">
        <v>193</v>
      </c>
      <c r="F56" s="17" t="s">
        <v>266</v>
      </c>
      <c r="G56" s="23" t="s">
        <v>273</v>
      </c>
      <c r="H56" s="23" t="s">
        <v>14</v>
      </c>
      <c r="I56" s="35"/>
      <c r="J56" s="35"/>
      <c r="K56" s="35"/>
      <c r="L56" s="35"/>
      <c r="M56" s="35"/>
      <c r="N56" s="27">
        <v>1</v>
      </c>
      <c r="O56" s="35"/>
      <c r="P56" s="35"/>
      <c r="Q56" s="35"/>
      <c r="R56" s="35"/>
      <c r="S56" s="35"/>
      <c r="T56" s="35"/>
      <c r="U56" s="37">
        <f t="shared" si="2"/>
        <v>1</v>
      </c>
    </row>
    <row r="57" spans="1:21" s="34" customFormat="1" ht="31.5" x14ac:dyDescent="0.2">
      <c r="A57" s="25" t="s">
        <v>158</v>
      </c>
      <c r="B57" s="43"/>
      <c r="C57" s="43" t="s">
        <v>85</v>
      </c>
      <c r="D57" s="17" t="s">
        <v>125</v>
      </c>
      <c r="E57" s="17" t="s">
        <v>183</v>
      </c>
      <c r="F57" s="17" t="s">
        <v>246</v>
      </c>
      <c r="G57" s="23" t="s">
        <v>273</v>
      </c>
      <c r="H57" s="23" t="s">
        <v>14</v>
      </c>
      <c r="I57" s="35"/>
      <c r="J57" s="35"/>
      <c r="K57" s="35"/>
      <c r="L57" s="35"/>
      <c r="M57" s="27"/>
      <c r="N57" s="27"/>
      <c r="O57" s="27"/>
      <c r="P57" s="27"/>
      <c r="Q57" s="35"/>
      <c r="R57" s="35"/>
      <c r="S57" s="27">
        <v>1</v>
      </c>
      <c r="T57" s="35"/>
      <c r="U57" s="37">
        <f t="shared" ref="U57:U58" si="3">SUM(I57:T57)</f>
        <v>1</v>
      </c>
    </row>
    <row r="58" spans="1:21" s="34" customFormat="1" ht="42" x14ac:dyDescent="0.2">
      <c r="A58" s="25" t="s">
        <v>160</v>
      </c>
      <c r="B58" s="43"/>
      <c r="C58" s="43"/>
      <c r="D58" s="17" t="s">
        <v>115</v>
      </c>
      <c r="E58" s="17" t="s">
        <v>84</v>
      </c>
      <c r="F58" s="17" t="s">
        <v>246</v>
      </c>
      <c r="G58" s="23" t="s">
        <v>273</v>
      </c>
      <c r="H58" s="23" t="s">
        <v>14</v>
      </c>
      <c r="I58" s="35"/>
      <c r="J58" s="35"/>
      <c r="K58" s="35"/>
      <c r="L58" s="35"/>
      <c r="M58" s="27"/>
      <c r="N58" s="27"/>
      <c r="O58" s="27"/>
      <c r="P58" s="27"/>
      <c r="Q58" s="35"/>
      <c r="R58" s="35"/>
      <c r="S58" s="27">
        <v>1</v>
      </c>
      <c r="T58" s="35"/>
      <c r="U58" s="37">
        <f t="shared" si="3"/>
        <v>1</v>
      </c>
    </row>
    <row r="59" spans="1:21" s="34" customFormat="1" ht="31.5" x14ac:dyDescent="0.2">
      <c r="A59" s="25" t="s">
        <v>10</v>
      </c>
      <c r="B59" s="43"/>
      <c r="C59" s="23" t="s">
        <v>90</v>
      </c>
      <c r="D59" s="17" t="s">
        <v>165</v>
      </c>
      <c r="E59" s="15" t="s">
        <v>89</v>
      </c>
      <c r="F59" s="17" t="s">
        <v>246</v>
      </c>
      <c r="G59" s="23" t="s">
        <v>273</v>
      </c>
      <c r="H59" s="23" t="s">
        <v>14</v>
      </c>
      <c r="I59" s="35"/>
      <c r="J59" s="35"/>
      <c r="K59" s="35"/>
      <c r="L59" s="35"/>
      <c r="M59" s="27">
        <v>0.5</v>
      </c>
      <c r="N59" s="27"/>
      <c r="O59" s="27"/>
      <c r="P59" s="27"/>
      <c r="Q59" s="27"/>
      <c r="R59" s="27">
        <v>0.5</v>
      </c>
      <c r="S59" s="35"/>
      <c r="T59" s="35"/>
      <c r="U59" s="37">
        <f t="shared" si="0"/>
        <v>1</v>
      </c>
    </row>
    <row r="60" spans="1:21" s="34" customFormat="1" ht="31.5" x14ac:dyDescent="0.2">
      <c r="A60" s="25" t="s">
        <v>94</v>
      </c>
      <c r="B60" s="43"/>
      <c r="C60" s="23" t="s">
        <v>93</v>
      </c>
      <c r="D60" s="17" t="s">
        <v>87</v>
      </c>
      <c r="E60" s="15" t="s">
        <v>176</v>
      </c>
      <c r="F60" s="17" t="s">
        <v>246</v>
      </c>
      <c r="G60" s="23" t="s">
        <v>273</v>
      </c>
      <c r="H60" s="23" t="s">
        <v>14</v>
      </c>
      <c r="I60" s="35"/>
      <c r="J60" s="35"/>
      <c r="K60" s="35"/>
      <c r="L60" s="35"/>
      <c r="M60" s="27"/>
      <c r="N60" s="35"/>
      <c r="O60" s="35"/>
      <c r="P60" s="35"/>
      <c r="Q60" s="35"/>
      <c r="R60" s="27">
        <v>1</v>
      </c>
      <c r="S60" s="35"/>
      <c r="T60" s="27"/>
      <c r="U60" s="37">
        <f t="shared" si="0"/>
        <v>1</v>
      </c>
    </row>
    <row r="61" spans="1:21" s="34" customFormat="1" ht="31.5" x14ac:dyDescent="0.2">
      <c r="A61" s="15" t="s">
        <v>172</v>
      </c>
      <c r="B61" s="43"/>
      <c r="C61" s="43" t="s">
        <v>152</v>
      </c>
      <c r="D61" s="17" t="s">
        <v>221</v>
      </c>
      <c r="E61" s="17" t="s">
        <v>194</v>
      </c>
      <c r="F61" s="17" t="s">
        <v>246</v>
      </c>
      <c r="G61" s="23" t="s">
        <v>273</v>
      </c>
      <c r="H61" s="23" t="s">
        <v>14</v>
      </c>
      <c r="I61" s="35"/>
      <c r="J61" s="38"/>
      <c r="K61" s="27">
        <v>1</v>
      </c>
      <c r="L61" s="27"/>
      <c r="M61" s="27"/>
      <c r="N61" s="27"/>
      <c r="O61" s="27"/>
      <c r="P61" s="27"/>
      <c r="Q61" s="27"/>
      <c r="R61" s="27"/>
      <c r="S61" s="27"/>
      <c r="T61" s="27"/>
      <c r="U61" s="37">
        <f t="shared" si="0"/>
        <v>1</v>
      </c>
    </row>
    <row r="62" spans="1:21" s="34" customFormat="1" ht="31.5" x14ac:dyDescent="0.2">
      <c r="A62" s="15" t="s">
        <v>172</v>
      </c>
      <c r="B62" s="43"/>
      <c r="C62" s="43"/>
      <c r="D62" s="17" t="s">
        <v>130</v>
      </c>
      <c r="E62" s="17" t="s">
        <v>195</v>
      </c>
      <c r="F62" s="17" t="s">
        <v>246</v>
      </c>
      <c r="G62" s="23" t="s">
        <v>273</v>
      </c>
      <c r="H62" s="23" t="s">
        <v>14</v>
      </c>
      <c r="I62" s="35"/>
      <c r="J62" s="35"/>
      <c r="K62" s="27"/>
      <c r="L62" s="27">
        <v>1</v>
      </c>
      <c r="M62" s="27"/>
      <c r="N62" s="27"/>
      <c r="O62" s="27"/>
      <c r="P62" s="27"/>
      <c r="Q62" s="27"/>
      <c r="R62" s="27"/>
      <c r="S62" s="27"/>
      <c r="T62" s="27"/>
      <c r="U62" s="37">
        <f t="shared" si="0"/>
        <v>1</v>
      </c>
    </row>
    <row r="63" spans="1:21" s="34" customFormat="1" ht="31.5" x14ac:dyDescent="0.2">
      <c r="A63" s="15" t="s">
        <v>172</v>
      </c>
      <c r="B63" s="43"/>
      <c r="C63" s="43"/>
      <c r="D63" s="17" t="s">
        <v>131</v>
      </c>
      <c r="E63" s="15" t="s">
        <v>196</v>
      </c>
      <c r="F63" s="17" t="s">
        <v>246</v>
      </c>
      <c r="G63" s="23" t="s">
        <v>273</v>
      </c>
      <c r="H63" s="23" t="s">
        <v>14</v>
      </c>
      <c r="I63" s="35"/>
      <c r="J63" s="35"/>
      <c r="K63" s="27"/>
      <c r="L63" s="27"/>
      <c r="M63" s="35"/>
      <c r="N63" s="27">
        <v>1</v>
      </c>
      <c r="O63" s="27"/>
      <c r="P63" s="27"/>
      <c r="Q63" s="27"/>
      <c r="R63" s="27"/>
      <c r="S63" s="27"/>
      <c r="T63" s="27"/>
      <c r="U63" s="37">
        <f t="shared" si="0"/>
        <v>1</v>
      </c>
    </row>
    <row r="64" spans="1:21" s="34" customFormat="1" ht="52.5" x14ac:dyDescent="0.2">
      <c r="A64" s="15" t="s">
        <v>172</v>
      </c>
      <c r="B64" s="43"/>
      <c r="C64" s="43"/>
      <c r="D64" s="17" t="s">
        <v>231</v>
      </c>
      <c r="E64" s="15" t="s">
        <v>232</v>
      </c>
      <c r="F64" s="17" t="s">
        <v>246</v>
      </c>
      <c r="G64" s="23" t="s">
        <v>273</v>
      </c>
      <c r="H64" s="23" t="s">
        <v>14</v>
      </c>
      <c r="I64" s="35"/>
      <c r="J64" s="35"/>
      <c r="K64" s="27"/>
      <c r="L64" s="27"/>
      <c r="M64" s="27"/>
      <c r="N64" s="27"/>
      <c r="O64" s="27">
        <v>1</v>
      </c>
      <c r="P64" s="27"/>
      <c r="Q64" s="27"/>
      <c r="R64" s="27"/>
      <c r="S64" s="27"/>
      <c r="T64" s="27"/>
      <c r="U64" s="37">
        <f t="shared" si="0"/>
        <v>1</v>
      </c>
    </row>
    <row r="65" spans="1:21" s="34" customFormat="1" ht="31.5" x14ac:dyDescent="0.2">
      <c r="A65" s="15" t="s">
        <v>172</v>
      </c>
      <c r="B65" s="43"/>
      <c r="C65" s="43"/>
      <c r="D65" s="17" t="s">
        <v>129</v>
      </c>
      <c r="E65" s="15" t="s">
        <v>196</v>
      </c>
      <c r="F65" s="17" t="s">
        <v>246</v>
      </c>
      <c r="G65" s="23" t="s">
        <v>273</v>
      </c>
      <c r="H65" s="23" t="s">
        <v>14</v>
      </c>
      <c r="I65" s="35"/>
      <c r="J65" s="35"/>
      <c r="K65" s="27"/>
      <c r="L65" s="27"/>
      <c r="M65" s="27"/>
      <c r="N65" s="27"/>
      <c r="O65" s="27"/>
      <c r="P65" s="27">
        <v>1</v>
      </c>
      <c r="Q65" s="27"/>
      <c r="R65" s="35"/>
      <c r="S65" s="27"/>
      <c r="T65" s="27"/>
      <c r="U65" s="37">
        <f t="shared" si="0"/>
        <v>1</v>
      </c>
    </row>
    <row r="66" spans="1:21" s="34" customFormat="1" ht="31.5" x14ac:dyDescent="0.2">
      <c r="A66" s="15" t="s">
        <v>172</v>
      </c>
      <c r="B66" s="43"/>
      <c r="C66" s="43"/>
      <c r="D66" s="17" t="s">
        <v>173</v>
      </c>
      <c r="E66" s="15" t="s">
        <v>196</v>
      </c>
      <c r="F66" s="17" t="s">
        <v>246</v>
      </c>
      <c r="G66" s="23" t="s">
        <v>273</v>
      </c>
      <c r="H66" s="23" t="s">
        <v>14</v>
      </c>
      <c r="I66" s="35"/>
      <c r="J66" s="35"/>
      <c r="K66" s="27"/>
      <c r="L66" s="27"/>
      <c r="M66" s="27"/>
      <c r="N66" s="27"/>
      <c r="O66" s="27"/>
      <c r="P66" s="27"/>
      <c r="Q66" s="27"/>
      <c r="R66" s="27">
        <v>1</v>
      </c>
      <c r="S66" s="27"/>
      <c r="T66" s="27"/>
      <c r="U66" s="37">
        <f t="shared" si="0"/>
        <v>1</v>
      </c>
    </row>
    <row r="67" spans="1:21" s="34" customFormat="1" ht="31.5" x14ac:dyDescent="0.2">
      <c r="A67" s="15" t="s">
        <v>172</v>
      </c>
      <c r="B67" s="43"/>
      <c r="C67" s="43"/>
      <c r="D67" s="17" t="s">
        <v>171</v>
      </c>
      <c r="E67" s="15" t="s">
        <v>196</v>
      </c>
      <c r="F67" s="17" t="s">
        <v>246</v>
      </c>
      <c r="G67" s="23" t="s">
        <v>273</v>
      </c>
      <c r="H67" s="23" t="s">
        <v>14</v>
      </c>
      <c r="I67" s="35"/>
      <c r="J67" s="35"/>
      <c r="K67" s="27"/>
      <c r="L67" s="27"/>
      <c r="M67" s="27"/>
      <c r="N67" s="27"/>
      <c r="O67" s="27"/>
      <c r="P67" s="27"/>
      <c r="Q67" s="27"/>
      <c r="R67" s="27"/>
      <c r="S67" s="27">
        <v>1</v>
      </c>
      <c r="T67" s="35"/>
      <c r="U67" s="37">
        <f t="shared" si="0"/>
        <v>1</v>
      </c>
    </row>
    <row r="68" spans="1:21" s="34" customFormat="1" ht="63" x14ac:dyDescent="0.2">
      <c r="A68" s="15" t="s">
        <v>172</v>
      </c>
      <c r="B68" s="43"/>
      <c r="C68" s="43"/>
      <c r="D68" s="17" t="s">
        <v>219</v>
      </c>
      <c r="E68" s="15" t="s">
        <v>196</v>
      </c>
      <c r="F68" s="17" t="s">
        <v>265</v>
      </c>
      <c r="G68" s="23" t="s">
        <v>273</v>
      </c>
      <c r="H68" s="23" t="s">
        <v>14</v>
      </c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27">
        <v>1</v>
      </c>
      <c r="T68" s="35"/>
      <c r="U68" s="37">
        <f>SUM(I68:S68)</f>
        <v>1</v>
      </c>
    </row>
    <row r="69" spans="1:21" s="34" customFormat="1" ht="31.5" x14ac:dyDescent="0.2">
      <c r="A69" s="25" t="s">
        <v>10</v>
      </c>
      <c r="B69" s="43"/>
      <c r="C69" s="23" t="s">
        <v>151</v>
      </c>
      <c r="D69" s="17" t="s">
        <v>66</v>
      </c>
      <c r="E69" s="17" t="s">
        <v>67</v>
      </c>
      <c r="F69" s="17" t="s">
        <v>247</v>
      </c>
      <c r="G69" s="23" t="s">
        <v>273</v>
      </c>
      <c r="H69" s="23" t="s">
        <v>14</v>
      </c>
      <c r="I69" s="27"/>
      <c r="J69" s="27"/>
      <c r="K69" s="27"/>
      <c r="L69" s="27"/>
      <c r="M69" s="27"/>
      <c r="N69" s="27">
        <v>0.5</v>
      </c>
      <c r="O69" s="35"/>
      <c r="P69" s="27"/>
      <c r="Q69" s="27"/>
      <c r="R69" s="27">
        <v>0.5</v>
      </c>
      <c r="S69" s="27"/>
      <c r="T69" s="35"/>
      <c r="U69" s="37">
        <f>SUM(I69:S69)</f>
        <v>1</v>
      </c>
    </row>
    <row r="70" spans="1:21" s="34" customFormat="1" ht="31.5" x14ac:dyDescent="0.2">
      <c r="A70" s="25" t="s">
        <v>10</v>
      </c>
      <c r="B70" s="43"/>
      <c r="C70" s="43" t="s">
        <v>202</v>
      </c>
      <c r="D70" s="17" t="s">
        <v>209</v>
      </c>
      <c r="E70" s="17" t="s">
        <v>11</v>
      </c>
      <c r="F70" s="17" t="s">
        <v>68</v>
      </c>
      <c r="G70" s="23" t="s">
        <v>273</v>
      </c>
      <c r="H70" s="23" t="s">
        <v>14</v>
      </c>
      <c r="I70" s="35"/>
      <c r="J70" s="35"/>
      <c r="K70" s="35"/>
      <c r="L70" s="27">
        <v>1</v>
      </c>
      <c r="M70" s="35"/>
      <c r="N70" s="35"/>
      <c r="O70" s="35"/>
      <c r="P70" s="35"/>
      <c r="Q70" s="35"/>
      <c r="R70" s="35"/>
      <c r="S70" s="35"/>
      <c r="T70" s="35"/>
      <c r="U70" s="37">
        <f t="shared" si="0"/>
        <v>1</v>
      </c>
    </row>
    <row r="71" spans="1:21" s="34" customFormat="1" ht="31.5" x14ac:dyDescent="0.2">
      <c r="A71" s="25" t="s">
        <v>10</v>
      </c>
      <c r="B71" s="43"/>
      <c r="C71" s="43"/>
      <c r="D71" s="17" t="s">
        <v>166</v>
      </c>
      <c r="E71" s="17" t="s">
        <v>11</v>
      </c>
      <c r="F71" s="17" t="s">
        <v>267</v>
      </c>
      <c r="G71" s="23" t="s">
        <v>273</v>
      </c>
      <c r="H71" s="23" t="s">
        <v>14</v>
      </c>
      <c r="I71" s="35"/>
      <c r="J71" s="35"/>
      <c r="K71" s="35"/>
      <c r="L71" s="35"/>
      <c r="M71" s="35"/>
      <c r="N71" s="35"/>
      <c r="O71" s="35"/>
      <c r="P71" s="27">
        <v>1</v>
      </c>
      <c r="Q71" s="35"/>
      <c r="R71" s="35"/>
      <c r="S71" s="35"/>
      <c r="T71" s="35"/>
      <c r="U71" s="37">
        <f t="shared" si="0"/>
        <v>1</v>
      </c>
    </row>
    <row r="72" spans="1:21" s="34" customFormat="1" ht="67.5" customHeight="1" x14ac:dyDescent="0.2">
      <c r="A72" s="25" t="s">
        <v>163</v>
      </c>
      <c r="B72" s="43" t="s">
        <v>132</v>
      </c>
      <c r="C72" s="23" t="s">
        <v>167</v>
      </c>
      <c r="D72" s="17" t="s">
        <v>133</v>
      </c>
      <c r="E72" s="17" t="s">
        <v>54</v>
      </c>
      <c r="F72" s="17" t="s">
        <v>268</v>
      </c>
      <c r="G72" s="23" t="s">
        <v>274</v>
      </c>
      <c r="H72" s="23" t="s">
        <v>14</v>
      </c>
      <c r="I72" s="35"/>
      <c r="J72" s="35"/>
      <c r="K72" s="35"/>
      <c r="L72" s="35"/>
      <c r="M72" s="27">
        <v>0.33329999999999999</v>
      </c>
      <c r="N72" s="35"/>
      <c r="O72" s="35"/>
      <c r="P72" s="35"/>
      <c r="Q72" s="27">
        <v>0.33329999999999999</v>
      </c>
      <c r="R72" s="35"/>
      <c r="S72" s="35"/>
      <c r="T72" s="27">
        <v>0.33329999999999999</v>
      </c>
      <c r="U72" s="37">
        <f t="shared" si="0"/>
        <v>0.99990000000000001</v>
      </c>
    </row>
    <row r="73" spans="1:21" s="34" customFormat="1" ht="67.5" customHeight="1" x14ac:dyDescent="0.2">
      <c r="A73" s="25" t="s">
        <v>164</v>
      </c>
      <c r="B73" s="43"/>
      <c r="C73" s="23" t="s">
        <v>56</v>
      </c>
      <c r="D73" s="17" t="s">
        <v>52</v>
      </c>
      <c r="E73" s="17" t="s">
        <v>53</v>
      </c>
      <c r="F73" s="17" t="s">
        <v>269</v>
      </c>
      <c r="G73" s="23" t="s">
        <v>271</v>
      </c>
      <c r="H73" s="23" t="s">
        <v>14</v>
      </c>
      <c r="I73" s="35"/>
      <c r="J73" s="35"/>
      <c r="K73" s="35"/>
      <c r="L73" s="35"/>
      <c r="M73" s="27">
        <v>0.33329999999999999</v>
      </c>
      <c r="N73" s="35"/>
      <c r="O73" s="35"/>
      <c r="P73" s="35"/>
      <c r="Q73" s="27">
        <v>0.33329999999999999</v>
      </c>
      <c r="R73" s="35"/>
      <c r="S73" s="35"/>
      <c r="T73" s="27">
        <v>0.33329999999999999</v>
      </c>
      <c r="U73" s="37">
        <f t="shared" ref="U73:U80" si="4">SUM(I73:T73)</f>
        <v>0.99990000000000001</v>
      </c>
    </row>
    <row r="74" spans="1:21" s="34" customFormat="1" ht="31.5" x14ac:dyDescent="0.2">
      <c r="A74" s="25" t="s">
        <v>164</v>
      </c>
      <c r="B74" s="43"/>
      <c r="C74" s="43" t="s">
        <v>203</v>
      </c>
      <c r="D74" s="17" t="s">
        <v>116</v>
      </c>
      <c r="E74" s="17" t="s">
        <v>77</v>
      </c>
      <c r="F74" s="17" t="s">
        <v>74</v>
      </c>
      <c r="G74" s="23" t="s">
        <v>273</v>
      </c>
      <c r="H74" s="23" t="s">
        <v>14</v>
      </c>
      <c r="I74" s="35"/>
      <c r="J74" s="35"/>
      <c r="K74" s="35"/>
      <c r="L74" s="35"/>
      <c r="M74" s="35"/>
      <c r="N74" s="35"/>
      <c r="O74" s="35"/>
      <c r="P74" s="35"/>
      <c r="Q74" s="27"/>
      <c r="R74" s="35"/>
      <c r="S74" s="27">
        <v>1</v>
      </c>
      <c r="T74" s="35"/>
      <c r="U74" s="37">
        <f t="shared" si="4"/>
        <v>1</v>
      </c>
    </row>
    <row r="75" spans="1:21" s="34" customFormat="1" ht="31.5" x14ac:dyDescent="0.2">
      <c r="A75" s="25" t="s">
        <v>164</v>
      </c>
      <c r="B75" s="43"/>
      <c r="C75" s="43"/>
      <c r="D75" s="17" t="s">
        <v>86</v>
      </c>
      <c r="E75" s="17" t="s">
        <v>91</v>
      </c>
      <c r="F75" s="17" t="s">
        <v>267</v>
      </c>
      <c r="G75" s="23" t="s">
        <v>273</v>
      </c>
      <c r="H75" s="23" t="s">
        <v>14</v>
      </c>
      <c r="I75" s="35"/>
      <c r="J75" s="35"/>
      <c r="K75" s="35"/>
      <c r="L75" s="35"/>
      <c r="M75" s="35"/>
      <c r="N75" s="35"/>
      <c r="O75" s="35"/>
      <c r="P75" s="35"/>
      <c r="Q75" s="27"/>
      <c r="R75" s="35"/>
      <c r="S75" s="27">
        <v>1</v>
      </c>
      <c r="T75" s="35"/>
      <c r="U75" s="37">
        <f t="shared" si="4"/>
        <v>1</v>
      </c>
    </row>
    <row r="76" spans="1:21" s="34" customFormat="1" ht="52.5" x14ac:dyDescent="0.2">
      <c r="A76" s="25" t="s">
        <v>164</v>
      </c>
      <c r="B76" s="43"/>
      <c r="C76" s="43"/>
      <c r="D76" s="17" t="s">
        <v>227</v>
      </c>
      <c r="E76" s="17" t="s">
        <v>228</v>
      </c>
      <c r="F76" s="17" t="s">
        <v>92</v>
      </c>
      <c r="G76" s="23" t="s">
        <v>273</v>
      </c>
      <c r="H76" s="23" t="s">
        <v>14</v>
      </c>
      <c r="I76" s="35"/>
      <c r="J76" s="35"/>
      <c r="K76" s="35"/>
      <c r="L76" s="35"/>
      <c r="M76" s="27">
        <v>0.33</v>
      </c>
      <c r="N76" s="35"/>
      <c r="O76" s="35"/>
      <c r="P76" s="27">
        <v>0.67</v>
      </c>
      <c r="Q76" s="35"/>
      <c r="R76" s="35"/>
      <c r="S76" s="35"/>
      <c r="T76" s="35"/>
      <c r="U76" s="37">
        <f t="shared" si="4"/>
        <v>1</v>
      </c>
    </row>
    <row r="77" spans="1:21" s="34" customFormat="1" ht="31.5" x14ac:dyDescent="0.2">
      <c r="A77" s="25" t="s">
        <v>10</v>
      </c>
      <c r="B77" s="43" t="s">
        <v>136</v>
      </c>
      <c r="C77" s="23" t="s">
        <v>204</v>
      </c>
      <c r="D77" s="17" t="s">
        <v>135</v>
      </c>
      <c r="E77" s="17" t="s">
        <v>11</v>
      </c>
      <c r="F77" s="17" t="s">
        <v>110</v>
      </c>
      <c r="G77" s="23" t="s">
        <v>273</v>
      </c>
      <c r="H77" s="23" t="s">
        <v>14</v>
      </c>
      <c r="I77" s="35"/>
      <c r="J77" s="35"/>
      <c r="K77" s="35"/>
      <c r="L77" s="35"/>
      <c r="M77" s="27">
        <v>0.33329999999999999</v>
      </c>
      <c r="N77" s="35"/>
      <c r="O77" s="35"/>
      <c r="P77" s="35"/>
      <c r="Q77" s="27">
        <v>0.33329999999999999</v>
      </c>
      <c r="R77" s="35"/>
      <c r="S77" s="35"/>
      <c r="T77" s="27">
        <v>0.33329999999999999</v>
      </c>
      <c r="U77" s="37">
        <f t="shared" si="4"/>
        <v>0.99990000000000001</v>
      </c>
    </row>
    <row r="78" spans="1:21" s="34" customFormat="1" ht="31.5" x14ac:dyDescent="0.2">
      <c r="A78" s="25" t="s">
        <v>10</v>
      </c>
      <c r="B78" s="43"/>
      <c r="C78" s="43" t="s">
        <v>205</v>
      </c>
      <c r="D78" s="17" t="s">
        <v>100</v>
      </c>
      <c r="E78" s="15" t="s">
        <v>101</v>
      </c>
      <c r="F78" s="17" t="s">
        <v>102</v>
      </c>
      <c r="G78" s="23" t="s">
        <v>273</v>
      </c>
      <c r="H78" s="23" t="s">
        <v>14</v>
      </c>
      <c r="I78" s="35"/>
      <c r="J78" s="35"/>
      <c r="K78" s="35"/>
      <c r="L78" s="35"/>
      <c r="M78" s="35"/>
      <c r="N78" s="35"/>
      <c r="O78" s="27">
        <v>1</v>
      </c>
      <c r="P78" s="35"/>
      <c r="Q78" s="35"/>
      <c r="R78" s="35"/>
      <c r="S78" s="35"/>
      <c r="T78" s="35"/>
      <c r="U78" s="37">
        <f t="shared" si="4"/>
        <v>1</v>
      </c>
    </row>
    <row r="79" spans="1:21" s="34" customFormat="1" ht="31.5" x14ac:dyDescent="0.2">
      <c r="A79" s="25" t="s">
        <v>10</v>
      </c>
      <c r="B79" s="43"/>
      <c r="C79" s="43"/>
      <c r="D79" s="17" t="s">
        <v>104</v>
      </c>
      <c r="E79" s="15" t="s">
        <v>106</v>
      </c>
      <c r="F79" s="17" t="s">
        <v>107</v>
      </c>
      <c r="G79" s="23" t="s">
        <v>273</v>
      </c>
      <c r="H79" s="23" t="s">
        <v>14</v>
      </c>
      <c r="I79" s="35"/>
      <c r="J79" s="35"/>
      <c r="K79" s="35"/>
      <c r="L79" s="35"/>
      <c r="M79" s="35"/>
      <c r="N79" s="35"/>
      <c r="O79" s="27">
        <v>0.5</v>
      </c>
      <c r="P79" s="35"/>
      <c r="Q79" s="35"/>
      <c r="R79" s="35"/>
      <c r="S79" s="35"/>
      <c r="T79" s="27">
        <v>0.5</v>
      </c>
      <c r="U79" s="37">
        <f>SUM(I79:T79)</f>
        <v>1</v>
      </c>
    </row>
    <row r="80" spans="1:21" s="34" customFormat="1" ht="31.5" x14ac:dyDescent="0.2">
      <c r="A80" s="25" t="s">
        <v>10</v>
      </c>
      <c r="B80" s="43"/>
      <c r="C80" s="43"/>
      <c r="D80" s="17" t="s">
        <v>168</v>
      </c>
      <c r="E80" s="15" t="s">
        <v>106</v>
      </c>
      <c r="F80" s="17" t="s">
        <v>108</v>
      </c>
      <c r="G80" s="23" t="s">
        <v>273</v>
      </c>
      <c r="H80" s="23" t="s">
        <v>14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27">
        <v>1</v>
      </c>
      <c r="T80" s="35"/>
      <c r="U80" s="37">
        <f t="shared" si="4"/>
        <v>1</v>
      </c>
    </row>
  </sheetData>
  <mergeCells count="36">
    <mergeCell ref="B77:B80"/>
    <mergeCell ref="C78:C80"/>
    <mergeCell ref="C28:C32"/>
    <mergeCell ref="C61:C68"/>
    <mergeCell ref="C70:C71"/>
    <mergeCell ref="C74:C76"/>
    <mergeCell ref="C57:C58"/>
    <mergeCell ref="C52:C53"/>
    <mergeCell ref="C43:C46"/>
    <mergeCell ref="C38:C42"/>
    <mergeCell ref="B28:B46"/>
    <mergeCell ref="B47:B71"/>
    <mergeCell ref="B72:B76"/>
    <mergeCell ref="C54:C56"/>
    <mergeCell ref="H3:H4"/>
    <mergeCell ref="I3:L3"/>
    <mergeCell ref="M3:P3"/>
    <mergeCell ref="A1:U2"/>
    <mergeCell ref="B5:B27"/>
    <mergeCell ref="C5:C6"/>
    <mergeCell ref="U3:U4"/>
    <mergeCell ref="A3:A4"/>
    <mergeCell ref="B3:B4"/>
    <mergeCell ref="C3:C4"/>
    <mergeCell ref="D3:D4"/>
    <mergeCell ref="E3:E4"/>
    <mergeCell ref="Q3:T3"/>
    <mergeCell ref="F3:F4"/>
    <mergeCell ref="G3:G4"/>
    <mergeCell ref="C7:C11"/>
    <mergeCell ref="C12:C14"/>
    <mergeCell ref="C15:C17"/>
    <mergeCell ref="C18:C21"/>
    <mergeCell ref="C22:C26"/>
    <mergeCell ref="C47:C51"/>
    <mergeCell ref="C36:C37"/>
  </mergeCells>
  <phoneticPr fontId="8" type="noConversion"/>
  <conditionalFormatting sqref="J6">
    <cfRule type="colorScale" priority="20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5:K5">
    <cfRule type="colorScale" priority="19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7">
    <cfRule type="colorScale" priority="12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28">
    <cfRule type="colorScale" priority="9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39">
    <cfRule type="colorScale" priority="8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40">
    <cfRule type="colorScale" priority="8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6:N6">
    <cfRule type="colorScale" priority="20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26:P26 I26">
    <cfRule type="colorScale" priority="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25:T25 I25">
    <cfRule type="colorScale" priority="10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61:T62 K64:T64 S65:T65 K65:Q65 K63:L63 N63:T63 K67:S67 K66:T66">
    <cfRule type="colorScale" priority="4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12">
    <cfRule type="colorScale" priority="12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45">
    <cfRule type="colorScale" priority="8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48 M49">
    <cfRule type="colorScale" priority="7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55">
    <cfRule type="colorScale" priority="6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70">
    <cfRule type="colorScale" priority="4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43:M43">
    <cfRule type="colorScale" priority="23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">
    <cfRule type="colorScale" priority="13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8">
    <cfRule type="colorScale" priority="13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9">
    <cfRule type="colorScale" priority="2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2:M16">
    <cfRule type="colorScale" priority="24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8:M21">
    <cfRule type="colorScale" priority="1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22:M24">
    <cfRule type="colorScale" priority="1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27">
    <cfRule type="colorScale" priority="1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35:M37">
    <cfRule type="colorScale" priority="9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38">
    <cfRule type="colorScale" priority="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2">
    <cfRule type="colorScale" priority="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5">
    <cfRule type="colorScale" priority="8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2:M53">
    <cfRule type="colorScale" priority="6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60">
    <cfRule type="colorScale" priority="4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72:M73">
    <cfRule type="colorScale" priority="3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76">
    <cfRule type="colorScale" priority="24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77">
    <cfRule type="colorScale" priority="3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4:N44">
    <cfRule type="colorScale" priority="8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7:N57">
    <cfRule type="colorScale" priority="6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8:N58">
    <cfRule type="colorScale" priority="6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9:R59">
    <cfRule type="colorScale" priority="4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">
    <cfRule type="colorScale" priority="20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7">
    <cfRule type="colorScale" priority="20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13">
    <cfRule type="colorScale" priority="12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15">
    <cfRule type="colorScale" priority="11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29">
    <cfRule type="colorScale" priority="9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33">
    <cfRule type="colorScale" priority="9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47">
    <cfRule type="colorScale" priority="7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4">
    <cfRule type="colorScale" priority="6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6">
    <cfRule type="colorScale" priority="6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8">
    <cfRule type="colorScale" priority="2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9">
    <cfRule type="colorScale" priority="12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22">
    <cfRule type="colorScale" priority="1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32">
    <cfRule type="colorScale" priority="9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41">
    <cfRule type="colorScale" priority="8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46 S46">
    <cfRule type="colorScale" priority="23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57">
    <cfRule type="colorScale" priority="5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58">
    <cfRule type="colorScale" priority="5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78:O79">
    <cfRule type="colorScale" priority="3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39:P39">
    <cfRule type="colorScale" priority="8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">
    <cfRule type="colorScale" priority="13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8">
    <cfRule type="colorScale" priority="2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1">
    <cfRule type="colorScale" priority="19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2">
    <cfRule type="colorScale" priority="12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30">
    <cfRule type="colorScale" priority="9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37">
    <cfRule type="colorScale" priority="2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45">
    <cfRule type="colorScale" priority="8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4">
    <cfRule type="colorScale" priority="6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7">
    <cfRule type="colorScale" priority="5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8">
    <cfRule type="colorScale" priority="5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71">
    <cfRule type="colorScale" priority="4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69:S69 I69:N69">
    <cfRule type="colorScale" priority="25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8">
    <cfRule type="colorScale" priority="2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9">
    <cfRule type="colorScale" priority="2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0">
    <cfRule type="colorScale" priority="12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8:Q21">
    <cfRule type="colorScale" priority="1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2:Q24">
    <cfRule type="colorScale" priority="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6">
    <cfRule type="colorScale" priority="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34">
    <cfRule type="colorScale" priority="9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2">
    <cfRule type="colorScale" priority="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9">
    <cfRule type="colorScale" priority="7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50:Q51">
    <cfRule type="colorScale" priority="5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52:Q53">
    <cfRule type="colorScale" priority="6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72:Q73">
    <cfRule type="colorScale" priority="3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74">
    <cfRule type="colorScale" priority="3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75">
    <cfRule type="colorScale" priority="3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77">
    <cfRule type="colorScale" priority="3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9:R10">
    <cfRule type="colorScale" priority="20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1">
    <cfRule type="colorScale" priority="12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3">
    <cfRule type="colorScale" priority="12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4">
    <cfRule type="colorScale" priority="12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31">
    <cfRule type="colorScale" priority="9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36:R37">
    <cfRule type="colorScale" priority="2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45">
    <cfRule type="colorScale" priority="7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60">
    <cfRule type="colorScale" priority="4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">
    <cfRule type="colorScale" priority="20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7:S8">
    <cfRule type="colorScale" priority="20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0">
    <cfRule type="colorScale" priority="1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6:S17">
    <cfRule type="colorScale" priority="27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8:S21">
    <cfRule type="colorScale" priority="1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38">
    <cfRule type="colorScale" priority="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47">
    <cfRule type="colorScale" priority="7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0">
    <cfRule type="colorScale" priority="7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7">
    <cfRule type="colorScale" priority="5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8">
    <cfRule type="colorScale" priority="5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8">
    <cfRule type="colorScale" priority="4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80">
    <cfRule type="colorScale" priority="2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1:T51">
    <cfRule type="colorScale" priority="2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6">
    <cfRule type="colorScale" priority="13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0">
    <cfRule type="colorScale" priority="19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1">
    <cfRule type="colorScale" priority="1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3">
    <cfRule type="colorScale" priority="12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4">
    <cfRule type="colorScale" priority="11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8:T21">
    <cfRule type="colorScale" priority="1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22:T24">
    <cfRule type="colorScale" priority="1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26">
    <cfRule type="colorScale" priority="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8">
    <cfRule type="colorScale" priority="7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9">
    <cfRule type="colorScale" priority="7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52:T53">
    <cfRule type="colorScale" priority="6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60">
    <cfRule type="colorScale" priority="4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72:T73">
    <cfRule type="colorScale" priority="3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77">
    <cfRule type="colorScale" priority="3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79">
    <cfRule type="colorScale" priority="2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U5:U80">
    <cfRule type="colorScale" priority="253">
      <colorScale>
        <cfvo type="percent" val="1"/>
        <cfvo type="percent" val="100"/>
        <color theme="4" tint="0.59999389629810485"/>
        <color theme="4" tint="0.59999389629810485"/>
      </colorScale>
    </cfRule>
  </conditionalFormatting>
  <conditionalFormatting sqref="U64:U80">
    <cfRule type="colorScale" priority="240">
      <colorScale>
        <cfvo type="percent" val="1"/>
        <cfvo type="percent" val="100"/>
        <color theme="4" tint="0.59999389629810485"/>
        <color theme="4" tint="0.59999389629810485"/>
      </colorScale>
    </cfRule>
  </conditionalFormatting>
  <conditionalFormatting sqref="S74:S75">
    <cfRule type="colorScale" priority="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76">
    <cfRule type="colorScale" priority="1">
      <colorScale>
        <cfvo type="min"/>
        <cfvo type="max"/>
        <color theme="0" tint="-0.14999847407452621"/>
        <color theme="0" tint="-0.14999847407452621"/>
      </colorScale>
    </cfRule>
  </conditionalFormatting>
  <printOptions headings="1"/>
  <pageMargins left="0.23622047244094491" right="0.23622047244094491" top="0.74803149606299213" bottom="0.74803149606299213" header="0.31496062992125984" footer="0.31496062992125984"/>
  <pageSetup scale="41" fitToHeight="0" orientation="landscape" r:id="rId1"/>
  <rowBreaks count="4" manualBreakCount="4">
    <brk id="13" max="20" man="1"/>
    <brk id="27" max="16383" man="1"/>
    <brk id="42" max="16383" man="1"/>
    <brk id="62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a6cd7-679e-4b71-86a1-7a6b03036439" xsi:nil="true"/>
    <lcf76f155ced4ddcb4097134ff3c332f xmlns="46a848b4-aac6-4396-a30a-6f1e81a890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EF9B21199CA945BCBA1A2DF315DDD6" ma:contentTypeVersion="19" ma:contentTypeDescription="Crear nuevo documento." ma:contentTypeScope="" ma:versionID="3df9fc168f5a7eef14733ae760b98cbb">
  <xsd:schema xmlns:xsd="http://www.w3.org/2001/XMLSchema" xmlns:xs="http://www.w3.org/2001/XMLSchema" xmlns:p="http://schemas.microsoft.com/office/2006/metadata/properties" xmlns:ns2="b54a6cd7-679e-4b71-86a1-7a6b03036439" xmlns:ns3="46a848b4-aac6-4396-a30a-6f1e81a89086" targetNamespace="http://schemas.microsoft.com/office/2006/metadata/properties" ma:root="true" ma:fieldsID="78b8aa4ea0073af085f187f90869b30a" ns2:_="" ns3:_="">
    <xsd:import namespace="b54a6cd7-679e-4b71-86a1-7a6b03036439"/>
    <xsd:import namespace="46a848b4-aac6-4396-a30a-6f1e81a890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a6cd7-679e-4b71-86a1-7a6b0303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172437-1578-465b-9ad3-f62b7515a657}" ma:internalName="TaxCatchAll" ma:showField="CatchAllData" ma:web="b54a6cd7-679e-4b71-86a1-7a6b0303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848b4-aac6-4396-a30a-6f1e81a8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884ba030-0b44-4557-8584-294e40b05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C75566-911D-4F40-AA81-3B19244AF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987983-9A7C-4253-B713-A68593EA3EC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b54a6cd7-679e-4b71-86a1-7a6b03036439"/>
    <ds:schemaRef ds:uri="http://schemas.microsoft.com/office/2006/documentManagement/types"/>
    <ds:schemaRef ds:uri="http://schemas.microsoft.com/office/infopath/2007/PartnerControls"/>
    <ds:schemaRef ds:uri="46a848b4-aac6-4396-a30a-6f1e81a89086"/>
  </ds:schemaRefs>
</ds:datastoreItem>
</file>

<file path=customXml/itemProps3.xml><?xml version="1.0" encoding="utf-8"?>
<ds:datastoreItem xmlns:ds="http://schemas.openxmlformats.org/officeDocument/2006/customXml" ds:itemID="{A96F6F68-C428-468E-90D6-B4C64ED53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a6cd7-679e-4b71-86a1-7a6b03036439"/>
    <ds:schemaRef ds:uri="46a848b4-aac6-4396-a30a-6f1e81a89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 - PIC </vt:lpstr>
      <vt:lpstr>PO PIC </vt:lpstr>
      <vt:lpstr>'PO PIC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Catalina Rodriguez Bustos</dc:creator>
  <cp:keywords/>
  <dc:description/>
  <cp:lastModifiedBy>OAP</cp:lastModifiedBy>
  <cp:revision/>
  <cp:lastPrinted>2026-05-05T16:05:25Z</cp:lastPrinted>
  <dcterms:created xsi:type="dcterms:W3CDTF">2025-02-12T18:55:08Z</dcterms:created>
  <dcterms:modified xsi:type="dcterms:W3CDTF">2026-06-04T21:30:57Z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0x01010053EF9B21199CA945BCBA1A2DF315DDD6</vt:lpwstr>
  </property>
  <property fmtid="{D5CDD505-2E9C-101B-9397-08002B2CF9AE}" pid="3" name="MediaServiceImageTags">
    <vt:lpwstr/>
  </property>
</Properties>
</file>